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6"/>
  </bookViews>
  <sheets>
    <sheet name="5 класс" sheetId="1" r:id="rId1"/>
    <sheet name="6 класс" sheetId="2" r:id="rId2"/>
    <sheet name="7 класс" sheetId="3" r:id="rId3"/>
    <sheet name="8 класс" sheetId="4" r:id="rId4"/>
    <sheet name="9 класс" sheetId="5" r:id="rId5"/>
    <sheet name="10 класс" sheetId="6" r:id="rId6"/>
    <sheet name="11 класс" sheetId="7" r:id="rId7"/>
  </sheets>
  <definedNames>
    <definedName name="_xlnm._FilterDatabase" localSheetId="5" hidden="1">'10 класс'!$A$5:$V$5</definedName>
    <definedName name="_xlnm._FilterDatabase" localSheetId="6" hidden="1">'11 класс'!$A$5:$V$5</definedName>
    <definedName name="_xlnm._FilterDatabase" localSheetId="0" hidden="1">'5 класс'!$A$5:$V$5</definedName>
    <definedName name="_xlnm._FilterDatabase" localSheetId="1" hidden="1">'6 класс'!$A$5:$V$5</definedName>
    <definedName name="_xlnm._FilterDatabase" localSheetId="2" hidden="1">'7 класс'!$A$5:$V$5</definedName>
    <definedName name="_xlnm._FilterDatabase" localSheetId="3" hidden="1">'8 класс'!$A$5:$V$5</definedName>
    <definedName name="_xlnm._FilterDatabase" localSheetId="4" hidden="1">'9 класс'!$A$5:$V$5</definedName>
    <definedName name="Excel_BuiltIn__FilterDatabase_3_1" localSheetId="5">#REF!</definedName>
    <definedName name="Excel_BuiltIn__FilterDatabase_3_1" localSheetId="6">#REF!</definedName>
    <definedName name="Excel_BuiltIn__FilterDatabase_3_1" localSheetId="0">#REF!</definedName>
    <definedName name="Excel_BuiltIn__FilterDatabase_3_1" localSheetId="1">#REF!</definedName>
    <definedName name="Excel_BuiltIn__FilterDatabase_3_1" localSheetId="2">#REF!</definedName>
    <definedName name="Excel_BuiltIn__FilterDatabase_3_1" localSheetId="3">#REF!</definedName>
    <definedName name="Excel_BuiltIn__FilterDatabase_3_1" localSheetId="4">#REF!</definedName>
    <definedName name="Excel_BuiltIn__FilterDatabase_3_1">#REF!</definedName>
    <definedName name="Excel_BuiltIn__FilterDatabase_4">#REF!</definedName>
    <definedName name="_xlnm.Print_Titles" localSheetId="5">'10 класс'!$A$5:$GX$5</definedName>
    <definedName name="_xlnm.Print_Titles" localSheetId="6">'11 класс'!$A$5:$IT$5</definedName>
    <definedName name="_xlnm.Print_Titles" localSheetId="0">'5 класс'!$A$5:$IT$5</definedName>
    <definedName name="_xlnm.Print_Titles" localSheetId="1">'6 класс'!$A$5:$IT$5</definedName>
    <definedName name="_xlnm.Print_Titles" localSheetId="2">'7 класс'!$A$5:$IT$5</definedName>
    <definedName name="_xlnm.Print_Titles" localSheetId="3">'8 класс'!$A$5:$IT$5</definedName>
    <definedName name="_xlnm.Print_Titles" localSheetId="4">'9 класс'!$A$5:$IT$5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30" i="7" l="1"/>
  <c r="U30" i="7" s="1"/>
  <c r="U29" i="7"/>
  <c r="S29" i="7"/>
  <c r="S28" i="7"/>
  <c r="U28" i="7" s="1"/>
  <c r="U27" i="7"/>
  <c r="S27" i="7"/>
  <c r="S26" i="7"/>
  <c r="U26" i="7" s="1"/>
  <c r="U25" i="7"/>
  <c r="S25" i="7"/>
  <c r="S24" i="7"/>
  <c r="U24" i="7" s="1"/>
  <c r="U23" i="7"/>
  <c r="S23" i="7"/>
  <c r="S22" i="7"/>
  <c r="U22" i="7" s="1"/>
  <c r="U21" i="7"/>
  <c r="S21" i="7"/>
  <c r="S20" i="7"/>
  <c r="U20" i="7" s="1"/>
  <c r="U19" i="7"/>
  <c r="S19" i="7"/>
  <c r="S18" i="7"/>
  <c r="U18" i="7" s="1"/>
  <c r="U17" i="7"/>
  <c r="S17" i="7"/>
  <c r="S16" i="7"/>
  <c r="U16" i="7" s="1"/>
  <c r="U15" i="7"/>
  <c r="S15" i="7"/>
  <c r="S14" i="7"/>
  <c r="U14" i="7" s="1"/>
  <c r="U13" i="7"/>
  <c r="S13" i="7"/>
  <c r="S12" i="7"/>
  <c r="U12" i="7" s="1"/>
  <c r="U11" i="7"/>
  <c r="S11" i="7"/>
  <c r="S10" i="7"/>
  <c r="U10" i="7" s="1"/>
  <c r="U9" i="7"/>
  <c r="S9" i="7"/>
  <c r="S8" i="7"/>
  <c r="U8" i="7" s="1"/>
  <c r="U7" i="7"/>
  <c r="S7" i="7"/>
  <c r="S6" i="7"/>
  <c r="U6" i="7" s="1"/>
  <c r="S18" i="6"/>
  <c r="U18" i="6" s="1"/>
  <c r="S17" i="6"/>
  <c r="U17" i="6" s="1"/>
  <c r="S16" i="6"/>
  <c r="U16" i="6" s="1"/>
  <c r="S15" i="6"/>
  <c r="U15" i="6" s="1"/>
  <c r="S14" i="6"/>
  <c r="U14" i="6" s="1"/>
  <c r="S13" i="6"/>
  <c r="U13" i="6" s="1"/>
  <c r="S12" i="6"/>
  <c r="U12" i="6" s="1"/>
  <c r="S11" i="6"/>
  <c r="U11" i="6" s="1"/>
  <c r="S10" i="6"/>
  <c r="U10" i="6" s="1"/>
  <c r="S9" i="6"/>
  <c r="U9" i="6" s="1"/>
  <c r="S8" i="6"/>
  <c r="U8" i="6" s="1"/>
  <c r="S7" i="6"/>
  <c r="U7" i="6" s="1"/>
  <c r="S6" i="6"/>
  <c r="U6" i="6" s="1"/>
  <c r="S108" i="5"/>
  <c r="U108" i="5" s="1"/>
  <c r="S107" i="5"/>
  <c r="U107" i="5" s="1"/>
  <c r="S106" i="5"/>
  <c r="U106" i="5" s="1"/>
  <c r="S105" i="5"/>
  <c r="U105" i="5" s="1"/>
  <c r="S104" i="5"/>
  <c r="U104" i="5" s="1"/>
  <c r="S103" i="5"/>
  <c r="U103" i="5" s="1"/>
  <c r="S102" i="5"/>
  <c r="U102" i="5" s="1"/>
  <c r="S101" i="5"/>
  <c r="U101" i="5" s="1"/>
  <c r="S100" i="5"/>
  <c r="U100" i="5" s="1"/>
  <c r="S99" i="5"/>
  <c r="U99" i="5" s="1"/>
  <c r="S98" i="5"/>
  <c r="U98" i="5" s="1"/>
  <c r="S97" i="5"/>
  <c r="U97" i="5" s="1"/>
  <c r="S96" i="5"/>
  <c r="U96" i="5" s="1"/>
  <c r="S95" i="5"/>
  <c r="U95" i="5" s="1"/>
  <c r="S94" i="5"/>
  <c r="U94" i="5" s="1"/>
  <c r="S93" i="5"/>
  <c r="U93" i="5" s="1"/>
  <c r="S92" i="5"/>
  <c r="U92" i="5" s="1"/>
  <c r="S91" i="5"/>
  <c r="U91" i="5" s="1"/>
  <c r="S90" i="5"/>
  <c r="U90" i="5" s="1"/>
  <c r="S89" i="5"/>
  <c r="U89" i="5" s="1"/>
  <c r="S88" i="5"/>
  <c r="U88" i="5" s="1"/>
  <c r="S87" i="5"/>
  <c r="U87" i="5" s="1"/>
  <c r="S86" i="5"/>
  <c r="U86" i="5" s="1"/>
  <c r="S85" i="5"/>
  <c r="U85" i="5" s="1"/>
  <c r="S84" i="5"/>
  <c r="U84" i="5" s="1"/>
  <c r="S83" i="5"/>
  <c r="U83" i="5" s="1"/>
  <c r="S82" i="5"/>
  <c r="U82" i="5" s="1"/>
  <c r="S81" i="5"/>
  <c r="U81" i="5" s="1"/>
  <c r="S80" i="5"/>
  <c r="U80" i="5" s="1"/>
  <c r="S79" i="5"/>
  <c r="U79" i="5" s="1"/>
  <c r="S78" i="5"/>
  <c r="U78" i="5" s="1"/>
  <c r="S77" i="5"/>
  <c r="U77" i="5" s="1"/>
  <c r="S76" i="5"/>
  <c r="U76" i="5" s="1"/>
  <c r="S75" i="5"/>
  <c r="U75" i="5" s="1"/>
  <c r="S74" i="5"/>
  <c r="U74" i="5" s="1"/>
  <c r="S73" i="5"/>
  <c r="U73" i="5" s="1"/>
  <c r="S72" i="5"/>
  <c r="U72" i="5" s="1"/>
  <c r="S71" i="5"/>
  <c r="U71" i="5" s="1"/>
  <c r="S70" i="5"/>
  <c r="U70" i="5" s="1"/>
  <c r="S69" i="5"/>
  <c r="U69" i="5" s="1"/>
  <c r="S68" i="5"/>
  <c r="U68" i="5" s="1"/>
  <c r="S67" i="5"/>
  <c r="U67" i="5" s="1"/>
  <c r="S66" i="5"/>
  <c r="U66" i="5" s="1"/>
  <c r="S65" i="5"/>
  <c r="U65" i="5" s="1"/>
  <c r="S64" i="5"/>
  <c r="U64" i="5" s="1"/>
  <c r="S63" i="5"/>
  <c r="U63" i="5" s="1"/>
  <c r="S62" i="5"/>
  <c r="U62" i="5" s="1"/>
  <c r="S61" i="5"/>
  <c r="U61" i="5" s="1"/>
  <c r="S60" i="5"/>
  <c r="U60" i="5" s="1"/>
  <c r="S59" i="5"/>
  <c r="U59" i="5" s="1"/>
  <c r="S58" i="5"/>
  <c r="U58" i="5" s="1"/>
  <c r="S57" i="5"/>
  <c r="U57" i="5" s="1"/>
  <c r="S56" i="5"/>
  <c r="U56" i="5" s="1"/>
  <c r="S55" i="5"/>
  <c r="U55" i="5" s="1"/>
  <c r="S54" i="5"/>
  <c r="U54" i="5" s="1"/>
  <c r="S53" i="5"/>
  <c r="U53" i="5" s="1"/>
  <c r="S52" i="5"/>
  <c r="U52" i="5" s="1"/>
  <c r="S51" i="5"/>
  <c r="U51" i="5" s="1"/>
  <c r="S50" i="5"/>
  <c r="U50" i="5" s="1"/>
  <c r="S49" i="5"/>
  <c r="U49" i="5" s="1"/>
  <c r="S48" i="5"/>
  <c r="U48" i="5" s="1"/>
  <c r="S47" i="5"/>
  <c r="U47" i="5" s="1"/>
  <c r="S46" i="5"/>
  <c r="U46" i="5" s="1"/>
  <c r="S45" i="5"/>
  <c r="U45" i="5" s="1"/>
  <c r="S44" i="5"/>
  <c r="U44" i="5" s="1"/>
  <c r="S43" i="5"/>
  <c r="U43" i="5" s="1"/>
  <c r="S42" i="5"/>
  <c r="U42" i="5" s="1"/>
  <c r="S41" i="5"/>
  <c r="U41" i="5" s="1"/>
  <c r="S40" i="5"/>
  <c r="U40" i="5" s="1"/>
  <c r="S39" i="5"/>
  <c r="U39" i="5" s="1"/>
  <c r="S38" i="5"/>
  <c r="U38" i="5" s="1"/>
  <c r="U37" i="5"/>
  <c r="S37" i="5"/>
  <c r="S36" i="5"/>
  <c r="U36" i="5" s="1"/>
  <c r="S35" i="5"/>
  <c r="U35" i="5" s="1"/>
  <c r="S34" i="5"/>
  <c r="U34" i="5" s="1"/>
  <c r="U33" i="5"/>
  <c r="S33" i="5"/>
  <c r="S32" i="5"/>
  <c r="U32" i="5" s="1"/>
  <c r="S31" i="5"/>
  <c r="U31" i="5" s="1"/>
  <c r="S30" i="5"/>
  <c r="U30" i="5" s="1"/>
  <c r="U29" i="5"/>
  <c r="S29" i="5"/>
  <c r="S28" i="5"/>
  <c r="U28" i="5" s="1"/>
  <c r="S27" i="5"/>
  <c r="U27" i="5" s="1"/>
  <c r="S26" i="5"/>
  <c r="U26" i="5" s="1"/>
  <c r="U25" i="5"/>
  <c r="S25" i="5"/>
  <c r="S24" i="5"/>
  <c r="U24" i="5" s="1"/>
  <c r="S23" i="5"/>
  <c r="U23" i="5" s="1"/>
  <c r="S22" i="5"/>
  <c r="U22" i="5" s="1"/>
  <c r="U21" i="5"/>
  <c r="S21" i="5"/>
  <c r="S20" i="5"/>
  <c r="U20" i="5" s="1"/>
  <c r="S19" i="5"/>
  <c r="U19" i="5" s="1"/>
  <c r="S18" i="5"/>
  <c r="U18" i="5" s="1"/>
  <c r="U17" i="5"/>
  <c r="S17" i="5"/>
  <c r="S16" i="5"/>
  <c r="U16" i="5" s="1"/>
  <c r="S15" i="5"/>
  <c r="U15" i="5" s="1"/>
  <c r="S14" i="5"/>
  <c r="U14" i="5" s="1"/>
  <c r="U13" i="5"/>
  <c r="S13" i="5"/>
  <c r="S12" i="5"/>
  <c r="U12" i="5" s="1"/>
  <c r="S11" i="5"/>
  <c r="U11" i="5" s="1"/>
  <c r="S10" i="5"/>
  <c r="U10" i="5" s="1"/>
  <c r="U9" i="5"/>
  <c r="S9" i="5"/>
  <c r="S8" i="5"/>
  <c r="U8" i="5" s="1"/>
  <c r="S7" i="5"/>
  <c r="U7" i="5" s="1"/>
  <c r="S6" i="5"/>
  <c r="U6" i="5" s="1"/>
  <c r="S16" i="4"/>
  <c r="U16" i="4" s="1"/>
  <c r="S15" i="4"/>
  <c r="U15" i="4" s="1"/>
  <c r="S14" i="4"/>
  <c r="U14" i="4" s="1"/>
  <c r="U13" i="4"/>
  <c r="S13" i="4"/>
  <c r="S12" i="4"/>
  <c r="U12" i="4" s="1"/>
  <c r="S11" i="4"/>
  <c r="U11" i="4" s="1"/>
  <c r="S10" i="4"/>
  <c r="U10" i="4" s="1"/>
  <c r="U9" i="4"/>
  <c r="S9" i="4"/>
  <c r="S8" i="4"/>
  <c r="U8" i="4" s="1"/>
  <c r="S7" i="4"/>
  <c r="U7" i="4" s="1"/>
  <c r="S6" i="4"/>
  <c r="U6" i="4" s="1"/>
  <c r="S14" i="3"/>
  <c r="U14" i="3" s="1"/>
  <c r="S13" i="3"/>
  <c r="U13" i="3" s="1"/>
  <c r="S12" i="3"/>
  <c r="U12" i="3" s="1"/>
  <c r="S11" i="3"/>
  <c r="U11" i="3" s="1"/>
  <c r="S10" i="3"/>
  <c r="U10" i="3" s="1"/>
  <c r="S9" i="3"/>
  <c r="U9" i="3" s="1"/>
  <c r="S8" i="3"/>
  <c r="U8" i="3" s="1"/>
  <c r="S7" i="3"/>
  <c r="U7" i="3" s="1"/>
  <c r="S6" i="3"/>
  <c r="U6" i="3" s="1"/>
  <c r="S23" i="2"/>
  <c r="U23" i="2" s="1"/>
  <c r="S22" i="2"/>
  <c r="U22" i="2" s="1"/>
  <c r="S21" i="2"/>
  <c r="U21" i="2" s="1"/>
  <c r="U20" i="2"/>
  <c r="S20" i="2"/>
  <c r="S19" i="2"/>
  <c r="U19" i="2" s="1"/>
  <c r="S18" i="2"/>
  <c r="U18" i="2" s="1"/>
  <c r="S17" i="2"/>
  <c r="U17" i="2" s="1"/>
  <c r="U16" i="2"/>
  <c r="S16" i="2"/>
  <c r="S15" i="2"/>
  <c r="U15" i="2" s="1"/>
  <c r="S14" i="2"/>
  <c r="U14" i="2" s="1"/>
  <c r="S13" i="2"/>
  <c r="U13" i="2" s="1"/>
  <c r="U12" i="2"/>
  <c r="S12" i="2"/>
  <c r="S11" i="2"/>
  <c r="U11" i="2" s="1"/>
  <c r="S10" i="2"/>
  <c r="U10" i="2" s="1"/>
  <c r="S9" i="2"/>
  <c r="U9" i="2" s="1"/>
  <c r="U8" i="2"/>
  <c r="S8" i="2"/>
  <c r="S7" i="2"/>
  <c r="U7" i="2" s="1"/>
  <c r="S6" i="2"/>
  <c r="U6" i="2" s="1"/>
  <c r="S28" i="1"/>
  <c r="U28" i="1" s="1"/>
  <c r="S27" i="1"/>
  <c r="U27" i="1" s="1"/>
  <c r="S26" i="1"/>
  <c r="U26" i="1" s="1"/>
  <c r="U25" i="1"/>
  <c r="S25" i="1"/>
  <c r="S24" i="1"/>
  <c r="U24" i="1" s="1"/>
  <c r="S23" i="1"/>
  <c r="U23" i="1" s="1"/>
  <c r="S22" i="1"/>
  <c r="U22" i="1" s="1"/>
  <c r="U21" i="1"/>
  <c r="S21" i="1"/>
  <c r="S20" i="1"/>
  <c r="U20" i="1" s="1"/>
  <c r="S19" i="1"/>
  <c r="U19" i="1" s="1"/>
  <c r="S18" i="1"/>
  <c r="U18" i="1" s="1"/>
  <c r="U17" i="1"/>
  <c r="S17" i="1"/>
  <c r="S16" i="1"/>
  <c r="U16" i="1" s="1"/>
  <c r="S15" i="1"/>
  <c r="U15" i="1" s="1"/>
  <c r="S14" i="1"/>
  <c r="U14" i="1" s="1"/>
  <c r="U13" i="1"/>
  <c r="S13" i="1"/>
  <c r="S12" i="1"/>
  <c r="U12" i="1" s="1"/>
  <c r="S11" i="1"/>
  <c r="U11" i="1" s="1"/>
  <c r="S10" i="1"/>
  <c r="U10" i="1" s="1"/>
  <c r="U9" i="1"/>
  <c r="S9" i="1"/>
  <c r="S8" i="1"/>
  <c r="U8" i="1" s="1"/>
  <c r="S7" i="1"/>
  <c r="U7" i="1" s="1"/>
  <c r="S6" i="1"/>
  <c r="U6" i="1" s="1"/>
</calcChain>
</file>

<file path=xl/sharedStrings.xml><?xml version="1.0" encoding="utf-8"?>
<sst xmlns="http://schemas.openxmlformats.org/spreadsheetml/2006/main" count="837" uniqueCount="106">
  <si>
    <t>Приложение № 5*                                            
к приказу департамента образования 
от 26.08.2025  №  252-пк/3.2</t>
  </si>
  <si>
    <t>Протокол школьного этапа Всероссийской олимпиады школьников в 2025/2026 учебном году  
по литературе в 5 классах</t>
  </si>
  <si>
    <t>от _________ 2025 г.</t>
  </si>
  <si>
    <t>задания (блоки заданий)</t>
  </si>
  <si>
    <t>№ пп</t>
  </si>
  <si>
    <t>№ кабинета</t>
  </si>
  <si>
    <t>код</t>
  </si>
  <si>
    <t>пол</t>
  </si>
  <si>
    <t>Дата рождения (00.00.0000)</t>
  </si>
  <si>
    <t>№ ОО</t>
  </si>
  <si>
    <t>Класс</t>
  </si>
  <si>
    <t>Предмет</t>
  </si>
  <si>
    <t>6</t>
  </si>
  <si>
    <t>7</t>
  </si>
  <si>
    <t>8</t>
  </si>
  <si>
    <t>9</t>
  </si>
  <si>
    <t>10</t>
  </si>
  <si>
    <t>сумма баллов</t>
  </si>
  <si>
    <t>максимальная сумма</t>
  </si>
  <si>
    <t>% выполнения от макси-мального</t>
  </si>
  <si>
    <t>результат (победитель, призер)</t>
  </si>
  <si>
    <t>м</t>
  </si>
  <si>
    <t>5д</t>
  </si>
  <si>
    <t>литература</t>
  </si>
  <si>
    <t>победитель</t>
  </si>
  <si>
    <t>5а</t>
  </si>
  <si>
    <t>призер</t>
  </si>
  <si>
    <t>ж</t>
  </si>
  <si>
    <t>5з</t>
  </si>
  <si>
    <t>5и</t>
  </si>
  <si>
    <t>5г</t>
  </si>
  <si>
    <t>5ж</t>
  </si>
  <si>
    <t>5б</t>
  </si>
  <si>
    <t>Председатель жюри:</t>
  </si>
  <si>
    <t>Члены жюри:</t>
  </si>
  <si>
    <t>Протокол школьного этапа Всероссийской олимпиады школьников в 2025/2026 учебном году  
по литературе в 6 классах</t>
  </si>
  <si>
    <t>6в</t>
  </si>
  <si>
    <t>6а</t>
  </si>
  <si>
    <t>6б</t>
  </si>
  <si>
    <t>6е</t>
  </si>
  <si>
    <t>04,10,2013</t>
  </si>
  <si>
    <t>6и</t>
  </si>
  <si>
    <t>6ф</t>
  </si>
  <si>
    <t>Протокол школьного этапа Всероссийской олимпиады школьников в 2025/2026 учебном году  
по литературе в 7 классах</t>
  </si>
  <si>
    <t>7б</t>
  </si>
  <si>
    <t>7а</t>
  </si>
  <si>
    <t>7и</t>
  </si>
  <si>
    <t>Протокол школьного этапа Всероссийской олимпиады школьников в 2025/2026 учебном году  
по литературе в 8 классах</t>
  </si>
  <si>
    <t>8б</t>
  </si>
  <si>
    <t>8в</t>
  </si>
  <si>
    <t>8а</t>
  </si>
  <si>
    <t>24.02.2011</t>
  </si>
  <si>
    <t>8з</t>
  </si>
  <si>
    <t>Протокол школьного этапа Всероссийской олимпиады школьников в 2025/2026 учебном году  
по литературе в 9 классах</t>
  </si>
  <si>
    <t>9б</t>
  </si>
  <si>
    <t>9з</t>
  </si>
  <si>
    <t>9ж</t>
  </si>
  <si>
    <t xml:space="preserve">литература </t>
  </si>
  <si>
    <t>3.17.2010</t>
  </si>
  <si>
    <t>1.24.2010</t>
  </si>
  <si>
    <t>9е</t>
  </si>
  <si>
    <t>11.18.2009</t>
  </si>
  <si>
    <t>9и</t>
  </si>
  <si>
    <t>8.17.2010</t>
  </si>
  <si>
    <t>3.30.2010</t>
  </si>
  <si>
    <t>8.30.2010</t>
  </si>
  <si>
    <t>10.31.2009</t>
  </si>
  <si>
    <t>10.26.2009</t>
  </si>
  <si>
    <t>5.20.2010</t>
  </si>
  <si>
    <t>6.21.2010</t>
  </si>
  <si>
    <t>7.23.2010</t>
  </si>
  <si>
    <t>2.28.2009</t>
  </si>
  <si>
    <t>7.19.2010</t>
  </si>
  <si>
    <t>10.16.2009</t>
  </si>
  <si>
    <t>8.28.2010</t>
  </si>
  <si>
    <t>5.29.2010</t>
  </si>
  <si>
    <t>12.31.2010</t>
  </si>
  <si>
    <t>2.18.2010</t>
  </si>
  <si>
    <t>4.15.2010</t>
  </si>
  <si>
    <t>11.28.2010</t>
  </si>
  <si>
    <t>7.24.2010</t>
  </si>
  <si>
    <t>8.19.2010</t>
  </si>
  <si>
    <t>5.24.2010</t>
  </si>
  <si>
    <t>11.16.2010</t>
  </si>
  <si>
    <t>4.14.2010</t>
  </si>
  <si>
    <t>9.14.2009</t>
  </si>
  <si>
    <t>1.27.2010</t>
  </si>
  <si>
    <t>5.15.2010</t>
  </si>
  <si>
    <t>5.14.2010</t>
  </si>
  <si>
    <t>9.21.2010</t>
  </si>
  <si>
    <t>6.27.2010</t>
  </si>
  <si>
    <t>7.30.2009</t>
  </si>
  <si>
    <t>3.14.2010</t>
  </si>
  <si>
    <t>5.23.2010</t>
  </si>
  <si>
    <t>6.22.2010</t>
  </si>
  <si>
    <t>3.24.2010</t>
  </si>
  <si>
    <t>1.15.2010</t>
  </si>
  <si>
    <t>9.27.2010</t>
  </si>
  <si>
    <t>4.22.2009</t>
  </si>
  <si>
    <t>6.15.2010</t>
  </si>
  <si>
    <t>11.13.2009</t>
  </si>
  <si>
    <t>9.30.2010</t>
  </si>
  <si>
    <t>Протокол школьного этапа Всероссийской олимпиады школьников в 2025/2026 учебном году  
по литературе в 10 классах</t>
  </si>
  <si>
    <t>10б</t>
  </si>
  <si>
    <t>Протокол школьного этапа Всероссийской олимпиады школьников в 2025/2026 учебном году  
по литературе в 11 классах</t>
  </si>
  <si>
    <t>11б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</si>
</sst>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rgb="FF000000"/>
      <name val="Calibri"/>
      <family val="2"/>
      <charset val="204"/>
    </font>
    <font>
      <sz val="10"/>
      <name val="Arial"/>
      <family val="2"/>
      <charset val="1"/>
    </font>
    <font>
      <sz val="10"/>
      <name val="Arial"/>
      <family val="2"/>
      <charset val="204"/>
    </font>
    <font>
      <sz val="10"/>
      <color rgb="FF000000"/>
      <name val="Arial1"/>
      <family val="2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1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4" fillId="0" borderId="0"/>
    <xf numFmtId="0" fontId="2" fillId="0" borderId="0"/>
    <xf numFmtId="0" fontId="2" fillId="0" borderId="0"/>
    <xf numFmtId="9" fontId="2" fillId="0" borderId="0" applyBorder="0" applyProtection="0"/>
    <xf numFmtId="9" fontId="2" fillId="0" borderId="0" applyBorder="0" applyProtection="0"/>
  </cellStyleXfs>
  <cellXfs count="76">
    <xf numFmtId="0" fontId="0" fillId="0" borderId="0" xfId="0"/>
    <xf numFmtId="0" fontId="5" fillId="0" borderId="0" xfId="7" applyFont="1" applyAlignment="1">
      <alignment horizontal="center" vertical="top"/>
    </xf>
    <xf numFmtId="0" fontId="6" fillId="0" borderId="0" xfId="7" applyFont="1" applyAlignment="1">
      <alignment horizontal="center" vertical="top"/>
    </xf>
    <xf numFmtId="0" fontId="7" fillId="0" borderId="0" xfId="1" applyFont="1" applyAlignment="1">
      <alignment horizontal="center" vertical="top"/>
    </xf>
    <xf numFmtId="0" fontId="5" fillId="0" borderId="0" xfId="7" applyFont="1" applyAlignment="1">
      <alignment horizontal="left" wrapText="1"/>
    </xf>
    <xf numFmtId="0" fontId="6" fillId="0" borderId="0" xfId="7" applyFont="1" applyAlignment="1">
      <alignment horizontal="center" wrapText="1"/>
    </xf>
    <xf numFmtId="0" fontId="5" fillId="0" borderId="0" xfId="7" applyFont="1" applyAlignment="1">
      <alignment horizontal="center" vertical="top" wrapText="1"/>
    </xf>
    <xf numFmtId="0" fontId="5" fillId="0" borderId="0" xfId="7" applyFont="1"/>
    <xf numFmtId="0" fontId="5" fillId="2" borderId="0" xfId="7" applyFont="1" applyFill="1" applyAlignment="1">
      <alignment horizontal="center"/>
    </xf>
    <xf numFmtId="0" fontId="9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5" fillId="0" borderId="0" xfId="7" applyFont="1" applyAlignment="1">
      <alignment horizontal="center"/>
    </xf>
    <xf numFmtId="0" fontId="5" fillId="0" borderId="0" xfId="7" applyFont="1" applyBorder="1" applyAlignment="1">
      <alignment horizontal="left"/>
    </xf>
    <xf numFmtId="0" fontId="6" fillId="2" borderId="0" xfId="7" applyFont="1" applyFill="1" applyAlignment="1">
      <alignment horizontal="center" vertical="top"/>
    </xf>
    <xf numFmtId="0" fontId="11" fillId="0" borderId="0" xfId="7" applyFont="1" applyBorder="1" applyAlignment="1">
      <alignment horizontal="center" vertical="top" wrapText="1"/>
    </xf>
    <xf numFmtId="0" fontId="6" fillId="0" borderId="0" xfId="7" applyFont="1" applyBorder="1" applyAlignment="1">
      <alignment horizontal="center" vertical="top" wrapText="1"/>
    </xf>
    <xf numFmtId="0" fontId="5" fillId="0" borderId="0" xfId="7" applyFont="1" applyBorder="1" applyAlignment="1">
      <alignment horizontal="left" wrapText="1"/>
    </xf>
    <xf numFmtId="0" fontId="6" fillId="0" borderId="0" xfId="7" applyFont="1" applyBorder="1" applyAlignment="1">
      <alignment horizontal="center" wrapText="1"/>
    </xf>
    <xf numFmtId="0" fontId="5" fillId="0" borderId="0" xfId="7" applyFont="1" applyBorder="1" applyAlignment="1">
      <alignment horizontal="center" vertical="top" wrapText="1"/>
    </xf>
    <xf numFmtId="0" fontId="11" fillId="0" borderId="0" xfId="7" applyFont="1" applyBorder="1" applyAlignment="1">
      <alignment horizontal="center"/>
    </xf>
    <xf numFmtId="0" fontId="5" fillId="0" borderId="2" xfId="7" applyFont="1" applyBorder="1" applyAlignment="1">
      <alignment horizontal="center" vertical="top"/>
    </xf>
    <xf numFmtId="49" fontId="11" fillId="0" borderId="3" xfId="7" applyNumberFormat="1" applyFont="1" applyBorder="1" applyAlignment="1">
      <alignment horizontal="center" vertical="center" wrapText="1"/>
    </xf>
    <xf numFmtId="49" fontId="10" fillId="2" borderId="4" xfId="1" applyNumberFormat="1" applyFont="1" applyFill="1" applyBorder="1" applyAlignment="1">
      <alignment horizontal="center" vertical="center" wrapText="1"/>
    </xf>
    <xf numFmtId="49" fontId="10" fillId="0" borderId="3" xfId="1" applyNumberFormat="1" applyFont="1" applyBorder="1" applyAlignment="1">
      <alignment horizontal="center" vertical="center" wrapText="1"/>
    </xf>
    <xf numFmtId="49" fontId="11" fillId="0" borderId="0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0" fontId="6" fillId="0" borderId="1" xfId="7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7" applyFont="1" applyFill="1" applyBorder="1" applyAlignment="1">
      <alignment horizontal="center" vertical="center"/>
    </xf>
    <xf numFmtId="9" fontId="13" fillId="2" borderId="1" xfId="9" applyFont="1" applyFill="1" applyBorder="1" applyAlignment="1" applyProtection="1">
      <alignment horizontal="center" vertical="center"/>
    </xf>
    <xf numFmtId="0" fontId="11" fillId="0" borderId="1" xfId="7" applyFont="1" applyBorder="1" applyAlignment="1">
      <alignment horizontal="center" vertical="center"/>
    </xf>
    <xf numFmtId="0" fontId="5" fillId="0" borderId="0" xfId="7" applyFont="1" applyAlignment="1">
      <alignment horizontal="center" vertical="center"/>
    </xf>
    <xf numFmtId="0" fontId="5" fillId="0" borderId="1" xfId="7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/>
    </xf>
    <xf numFmtId="14" fontId="7" fillId="0" borderId="1" xfId="4" applyNumberFormat="1" applyFont="1" applyBorder="1" applyAlignment="1">
      <alignment horizontal="center" vertical="center"/>
    </xf>
    <xf numFmtId="14" fontId="5" fillId="0" borderId="1" xfId="7" applyNumberFormat="1" applyFont="1" applyBorder="1" applyAlignment="1">
      <alignment horizontal="center" vertical="center" wrapText="1"/>
    </xf>
    <xf numFmtId="0" fontId="5" fillId="0" borderId="1" xfId="7" applyFont="1" applyBorder="1" applyAlignment="1">
      <alignment horizontal="center" vertical="center" wrapText="1"/>
    </xf>
    <xf numFmtId="0" fontId="6" fillId="0" borderId="1" xfId="7" applyFont="1" applyBorder="1" applyAlignment="1">
      <alignment horizontal="center" vertical="center"/>
    </xf>
    <xf numFmtId="14" fontId="5" fillId="0" borderId="1" xfId="7" applyNumberFormat="1" applyFont="1" applyBorder="1" applyAlignment="1">
      <alignment horizontal="center" vertical="center"/>
    </xf>
    <xf numFmtId="0" fontId="5" fillId="0" borderId="0" xfId="7" applyFont="1" applyAlignment="1">
      <alignment horizontal="left"/>
    </xf>
    <xf numFmtId="0" fontId="5" fillId="0" borderId="0" xfId="7" applyFont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6" fillId="0" borderId="1" xfId="7" applyFont="1" applyBorder="1" applyAlignment="1" applyProtection="1">
      <alignment horizontal="center" vertical="center"/>
    </xf>
    <xf numFmtId="14" fontId="7" fillId="0" borderId="1" xfId="1" applyNumberFormat="1" applyFont="1" applyBorder="1" applyAlignment="1">
      <alignment horizontal="center" vertical="center"/>
    </xf>
    <xf numFmtId="0" fontId="5" fillId="0" borderId="1" xfId="8" applyFont="1" applyBorder="1" applyAlignment="1">
      <alignment horizontal="center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5" fillId="0" borderId="1" xfId="7" applyFont="1" applyBorder="1" applyAlignment="1" applyProtection="1">
      <alignment horizontal="center" vertical="center"/>
    </xf>
    <xf numFmtId="14" fontId="5" fillId="2" borderId="1" xfId="2" applyNumberFormat="1" applyFont="1" applyFill="1" applyBorder="1" applyAlignment="1">
      <alignment horizontal="center" vertical="center" wrapText="1"/>
    </xf>
    <xf numFmtId="0" fontId="6" fillId="0" borderId="1" xfId="8" applyFont="1" applyBorder="1" applyAlignment="1">
      <alignment horizontal="center" vertical="center" wrapText="1"/>
    </xf>
    <xf numFmtId="0" fontId="5" fillId="0" borderId="1" xfId="8" applyFont="1" applyBorder="1" applyAlignment="1">
      <alignment horizontal="center" vertical="center"/>
    </xf>
    <xf numFmtId="14" fontId="7" fillId="0" borderId="1" xfId="2" applyNumberFormat="1" applyFont="1" applyBorder="1" applyAlignment="1">
      <alignment horizontal="center" vertical="center"/>
    </xf>
    <xf numFmtId="14" fontId="5" fillId="0" borderId="1" xfId="2" applyNumberFormat="1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12" fillId="0" borderId="1" xfId="1" applyFont="1" applyBorder="1" applyAlignment="1">
      <alignment horizontal="center" vertical="center"/>
    </xf>
    <xf numFmtId="0" fontId="12" fillId="0" borderId="0" xfId="1" applyFont="1" applyAlignment="1">
      <alignment horizontal="center" vertical="top"/>
    </xf>
    <xf numFmtId="0" fontId="15" fillId="0" borderId="0" xfId="1" applyFont="1" applyAlignment="1">
      <alignment horizontal="center" vertical="top"/>
    </xf>
    <xf numFmtId="49" fontId="11" fillId="0" borderId="5" xfId="7" applyNumberFormat="1" applyFont="1" applyBorder="1" applyAlignment="1">
      <alignment horizontal="center" vertical="center" wrapText="1"/>
    </xf>
    <xf numFmtId="49" fontId="10" fillId="2" borderId="5" xfId="1" applyNumberFormat="1" applyFont="1" applyFill="1" applyBorder="1" applyAlignment="1">
      <alignment horizontal="center" vertical="center" wrapText="1"/>
    </xf>
    <xf numFmtId="49" fontId="10" fillId="0" borderId="5" xfId="1" applyNumberFormat="1" applyFont="1" applyBorder="1" applyAlignment="1">
      <alignment horizontal="center" vertical="center" wrapText="1"/>
    </xf>
    <xf numFmtId="0" fontId="5" fillId="0" borderId="6" xfId="7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5" fillId="0" borderId="7" xfId="7" applyFont="1" applyBorder="1" applyAlignment="1">
      <alignment horizontal="center" vertical="center"/>
    </xf>
    <xf numFmtId="0" fontId="5" fillId="0" borderId="7" xfId="7" applyFont="1" applyBorder="1" applyAlignment="1">
      <alignment horizontal="center" vertical="center"/>
    </xf>
    <xf numFmtId="49" fontId="11" fillId="0" borderId="1" xfId="7" applyNumberFormat="1" applyFont="1" applyBorder="1" applyAlignment="1">
      <alignment horizontal="center" vertical="center" wrapText="1"/>
    </xf>
    <xf numFmtId="0" fontId="8" fillId="0" borderId="0" xfId="1" applyFont="1" applyBorder="1" applyAlignment="1">
      <alignment vertical="top" wrapText="1"/>
    </xf>
    <xf numFmtId="0" fontId="9" fillId="0" borderId="0" xfId="1" applyFont="1" applyBorder="1" applyAlignment="1">
      <alignment horizontal="center" vertical="center" wrapText="1"/>
    </xf>
    <xf numFmtId="0" fontId="11" fillId="0" borderId="1" xfId="7" applyFont="1" applyBorder="1" applyAlignment="1">
      <alignment horizontal="center"/>
    </xf>
  </cellXfs>
  <cellStyles count="11">
    <cellStyle name="Обычный" xfId="0" builtinId="0"/>
    <cellStyle name="Обычный 2" xfId="1"/>
    <cellStyle name="Обычный 2 2" xfId="2"/>
    <cellStyle name="Обычный 2 2 2" xfId="3"/>
    <cellStyle name="Обычный 3" xfId="4"/>
    <cellStyle name="Обычный 3 2" xfId="5"/>
    <cellStyle name="Обычный 4" xfId="6"/>
    <cellStyle name="Обычный_итоги город 9-11" xfId="8"/>
    <cellStyle name="Обычный_Прил 3 Призеры района 2012-2013" xfId="7"/>
    <cellStyle name="Процентный 2" xfId="9"/>
    <cellStyle name="Процентный 3" xfId="1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MH32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12" sqref="A12"/>
      <selection pane="bottomRight" activeCell="I1" sqref="I1:I1048576"/>
    </sheetView>
  </sheetViews>
  <sheetFormatPr defaultColWidth="9.140625" defaultRowHeight="18.75"/>
  <cols>
    <col min="1" max="1" width="5.140625" style="1" customWidth="1"/>
    <col min="2" max="2" width="10.7109375" style="2" customWidth="1"/>
    <col min="3" max="3" width="7.28515625" style="2" customWidth="1"/>
    <col min="4" max="4" width="6.140625" style="3" customWidth="1"/>
    <col min="5" max="5" width="15.28515625" style="4" customWidth="1"/>
    <col min="6" max="6" width="6.5703125" style="5" customWidth="1"/>
    <col min="7" max="7" width="10.28515625" style="6" customWidth="1"/>
    <col min="8" max="8" width="42.7109375" style="4" customWidth="1"/>
    <col min="9" max="9" width="6.5703125" style="7" customWidth="1"/>
    <col min="10" max="12" width="5.5703125" style="7" customWidth="1"/>
    <col min="13" max="18" width="6.28515625" style="8" customWidth="1"/>
    <col min="19" max="19" width="9.140625" style="8"/>
    <col min="20" max="20" width="15.7109375" style="8" customWidth="1"/>
    <col min="21" max="21" width="14.85546875" style="7" customWidth="1"/>
    <col min="22" max="22" width="14.42578125" style="7" customWidth="1"/>
    <col min="23" max="254" width="9.140625" style="7"/>
    <col min="255" max="255" width="5.140625" style="7" customWidth="1"/>
    <col min="256" max="256" width="10.7109375" style="7" customWidth="1"/>
    <col min="257" max="257" width="7.28515625" style="7" customWidth="1"/>
    <col min="258" max="258" width="36.42578125" style="7" customWidth="1"/>
    <col min="259" max="259" width="6.140625" style="7" customWidth="1"/>
    <col min="260" max="260" width="15.28515625" style="7" customWidth="1"/>
    <col min="261" max="261" width="6.5703125" style="7" customWidth="1"/>
    <col min="262" max="262" width="10.28515625" style="7" customWidth="1"/>
    <col min="263" max="263" width="42.7109375" style="7" customWidth="1"/>
    <col min="264" max="264" width="39.28515625" style="7" customWidth="1"/>
    <col min="265" max="265" width="6.5703125" style="7" customWidth="1"/>
    <col min="266" max="268" width="5.5703125" style="7" customWidth="1"/>
    <col min="269" max="274" width="6.28515625" style="7" customWidth="1"/>
    <col min="275" max="275" width="9.140625" style="7"/>
    <col min="276" max="276" width="15.7109375" style="7" customWidth="1"/>
    <col min="277" max="277" width="14.85546875" style="7" customWidth="1"/>
    <col min="278" max="278" width="14.42578125" style="7" customWidth="1"/>
    <col min="279" max="510" width="9.140625" style="7"/>
    <col min="511" max="511" width="5.140625" style="7" customWidth="1"/>
    <col min="512" max="512" width="10.7109375" style="7" customWidth="1"/>
    <col min="513" max="513" width="7.28515625" style="7" customWidth="1"/>
    <col min="514" max="514" width="36.42578125" style="7" customWidth="1"/>
    <col min="515" max="515" width="6.140625" style="7" customWidth="1"/>
    <col min="516" max="516" width="15.28515625" style="7" customWidth="1"/>
    <col min="517" max="517" width="6.5703125" style="7" customWidth="1"/>
    <col min="518" max="518" width="10.28515625" style="7" customWidth="1"/>
    <col min="519" max="519" width="42.7109375" style="7" customWidth="1"/>
    <col min="520" max="520" width="39.28515625" style="7" customWidth="1"/>
    <col min="521" max="521" width="6.5703125" style="7" customWidth="1"/>
    <col min="522" max="524" width="5.5703125" style="7" customWidth="1"/>
    <col min="525" max="530" width="6.28515625" style="7" customWidth="1"/>
    <col min="531" max="531" width="9.140625" style="7"/>
    <col min="532" max="532" width="15.7109375" style="7" customWidth="1"/>
    <col min="533" max="533" width="14.85546875" style="7" customWidth="1"/>
    <col min="534" max="534" width="14.42578125" style="7" customWidth="1"/>
    <col min="535" max="766" width="9.140625" style="7"/>
    <col min="767" max="767" width="5.140625" style="7" customWidth="1"/>
    <col min="768" max="768" width="10.7109375" style="7" customWidth="1"/>
    <col min="769" max="769" width="7.28515625" style="7" customWidth="1"/>
    <col min="770" max="770" width="36.42578125" style="7" customWidth="1"/>
    <col min="771" max="771" width="6.140625" style="7" customWidth="1"/>
    <col min="772" max="772" width="15.28515625" style="7" customWidth="1"/>
    <col min="773" max="773" width="6.5703125" style="7" customWidth="1"/>
    <col min="774" max="774" width="10.28515625" style="7" customWidth="1"/>
    <col min="775" max="775" width="42.7109375" style="7" customWidth="1"/>
    <col min="776" max="776" width="39.28515625" style="7" customWidth="1"/>
    <col min="777" max="777" width="6.5703125" style="7" customWidth="1"/>
    <col min="778" max="780" width="5.5703125" style="7" customWidth="1"/>
    <col min="781" max="786" width="6.28515625" style="7" customWidth="1"/>
    <col min="787" max="787" width="9.140625" style="7"/>
    <col min="788" max="788" width="15.7109375" style="7" customWidth="1"/>
    <col min="789" max="789" width="14.85546875" style="7" customWidth="1"/>
    <col min="790" max="790" width="14.42578125" style="7" customWidth="1"/>
    <col min="791" max="1022" width="9.140625" style="7"/>
  </cols>
  <sheetData>
    <row r="1" spans="1:22" ht="51.75" customHeight="1">
      <c r="M1" s="73" t="s">
        <v>0</v>
      </c>
      <c r="N1" s="73"/>
      <c r="O1" s="73"/>
      <c r="P1" s="73"/>
      <c r="Q1" s="73"/>
      <c r="R1" s="73"/>
      <c r="S1" s="73"/>
      <c r="T1" s="73"/>
      <c r="U1" s="73"/>
    </row>
    <row r="2" spans="1:22" ht="57.75" customHeight="1">
      <c r="A2" s="74" t="s">
        <v>1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2">
      <c r="A3" s="9"/>
      <c r="B3" s="10"/>
      <c r="C3" s="10"/>
      <c r="E3" s="11"/>
      <c r="F3" s="11"/>
      <c r="G3" s="11"/>
      <c r="H3" s="11"/>
      <c r="J3" s="12"/>
      <c r="K3" s="12"/>
      <c r="L3" s="12"/>
      <c r="T3" s="13" t="s">
        <v>2</v>
      </c>
      <c r="U3" s="14"/>
    </row>
    <row r="4" spans="1:22" ht="18.75" customHeight="1">
      <c r="A4" s="15"/>
      <c r="B4" s="16"/>
      <c r="C4" s="16"/>
      <c r="E4" s="17"/>
      <c r="F4" s="18"/>
      <c r="G4" s="19"/>
      <c r="H4" s="7"/>
      <c r="I4" s="75" t="s">
        <v>3</v>
      </c>
      <c r="J4" s="75"/>
      <c r="K4" s="75"/>
      <c r="L4" s="75"/>
      <c r="M4" s="75"/>
      <c r="N4" s="20"/>
      <c r="O4" s="20"/>
      <c r="P4" s="20"/>
      <c r="Q4" s="20"/>
      <c r="R4" s="20"/>
      <c r="T4" s="14"/>
      <c r="U4" s="21"/>
    </row>
    <row r="5" spans="1:22" s="25" customFormat="1" ht="57">
      <c r="A5" s="22" t="s">
        <v>4</v>
      </c>
      <c r="B5" s="22" t="s">
        <v>5</v>
      </c>
      <c r="C5" s="22" t="s">
        <v>6</v>
      </c>
      <c r="D5" s="23" t="s">
        <v>7</v>
      </c>
      <c r="E5" s="24" t="s">
        <v>8</v>
      </c>
      <c r="F5" s="22" t="s">
        <v>9</v>
      </c>
      <c r="G5" s="22" t="s">
        <v>10</v>
      </c>
      <c r="H5" s="22" t="s">
        <v>11</v>
      </c>
      <c r="I5" s="22">
        <v>1</v>
      </c>
      <c r="J5" s="22">
        <v>2</v>
      </c>
      <c r="K5" s="22">
        <v>3</v>
      </c>
      <c r="L5" s="22">
        <v>4</v>
      </c>
      <c r="M5" s="22">
        <v>5</v>
      </c>
      <c r="N5" s="22" t="s">
        <v>12</v>
      </c>
      <c r="O5" s="22" t="s">
        <v>13</v>
      </c>
      <c r="P5" s="22" t="s">
        <v>14</v>
      </c>
      <c r="Q5" s="22" t="s">
        <v>15</v>
      </c>
      <c r="R5" s="22" t="s">
        <v>16</v>
      </c>
      <c r="S5" s="22" t="s">
        <v>17</v>
      </c>
      <c r="T5" s="22" t="s">
        <v>18</v>
      </c>
      <c r="U5" s="22" t="s">
        <v>19</v>
      </c>
      <c r="V5" s="22" t="s">
        <v>20</v>
      </c>
    </row>
    <row r="6" spans="1:22" s="36" customFormat="1" ht="24.95" customHeight="1">
      <c r="A6" s="26">
        <v>1</v>
      </c>
      <c r="B6" s="27">
        <v>314</v>
      </c>
      <c r="C6" s="27">
        <v>5126</v>
      </c>
      <c r="D6" s="27" t="s">
        <v>21</v>
      </c>
      <c r="E6" s="28">
        <v>41581</v>
      </c>
      <c r="F6" s="29">
        <v>90</v>
      </c>
      <c r="G6" s="30" t="s">
        <v>22</v>
      </c>
      <c r="H6" s="30" t="s">
        <v>23</v>
      </c>
      <c r="I6" s="31">
        <v>8</v>
      </c>
      <c r="J6" s="31">
        <v>6</v>
      </c>
      <c r="K6" s="31">
        <v>9</v>
      </c>
      <c r="L6" s="31">
        <v>3</v>
      </c>
      <c r="M6" s="31">
        <v>3</v>
      </c>
      <c r="N6" s="32"/>
      <c r="O6" s="32"/>
      <c r="P6" s="33"/>
      <c r="Q6" s="33"/>
      <c r="R6" s="33"/>
      <c r="S6" s="32">
        <f t="shared" ref="S6:S28" si="0">SUM(I6:M6)</f>
        <v>29</v>
      </c>
      <c r="T6" s="32">
        <v>30</v>
      </c>
      <c r="U6" s="34">
        <f t="shared" ref="U6:U28" si="1">S6/T6</f>
        <v>0.96666666666666667</v>
      </c>
      <c r="V6" s="35" t="s">
        <v>24</v>
      </c>
    </row>
    <row r="7" spans="1:22" s="36" customFormat="1" ht="24.95" customHeight="1">
      <c r="A7" s="37">
        <v>2</v>
      </c>
      <c r="B7" s="27">
        <v>309</v>
      </c>
      <c r="C7" s="27">
        <v>5001</v>
      </c>
      <c r="D7" s="27" t="s">
        <v>21</v>
      </c>
      <c r="E7" s="28">
        <v>41858</v>
      </c>
      <c r="F7" s="29">
        <v>90</v>
      </c>
      <c r="G7" s="30" t="s">
        <v>25</v>
      </c>
      <c r="H7" s="30" t="s">
        <v>23</v>
      </c>
      <c r="I7" s="31">
        <v>6</v>
      </c>
      <c r="J7" s="31">
        <v>6</v>
      </c>
      <c r="K7" s="31">
        <v>9</v>
      </c>
      <c r="L7" s="31">
        <v>4</v>
      </c>
      <c r="M7" s="31">
        <v>3</v>
      </c>
      <c r="N7" s="31"/>
      <c r="O7" s="31"/>
      <c r="P7" s="31"/>
      <c r="Q7" s="31"/>
      <c r="R7" s="31"/>
      <c r="S7" s="32">
        <f t="shared" si="0"/>
        <v>28</v>
      </c>
      <c r="T7" s="32">
        <v>30</v>
      </c>
      <c r="U7" s="34">
        <f t="shared" si="1"/>
        <v>0.93333333333333335</v>
      </c>
      <c r="V7" s="35" t="s">
        <v>26</v>
      </c>
    </row>
    <row r="8" spans="1:22" s="36" customFormat="1" ht="24.95" customHeight="1">
      <c r="A8" s="26">
        <v>3</v>
      </c>
      <c r="B8" s="27">
        <v>220</v>
      </c>
      <c r="C8" s="27">
        <v>5222</v>
      </c>
      <c r="D8" s="27" t="s">
        <v>27</v>
      </c>
      <c r="E8" s="38">
        <v>41923</v>
      </c>
      <c r="F8" s="29">
        <v>90</v>
      </c>
      <c r="G8" s="31" t="s">
        <v>28</v>
      </c>
      <c r="H8" s="39" t="s">
        <v>23</v>
      </c>
      <c r="I8" s="31">
        <v>6</v>
      </c>
      <c r="J8" s="31">
        <v>6</v>
      </c>
      <c r="K8" s="31">
        <v>6</v>
      </c>
      <c r="L8" s="31">
        <v>4</v>
      </c>
      <c r="M8" s="31">
        <v>0</v>
      </c>
      <c r="N8" s="31"/>
      <c r="O8" s="31"/>
      <c r="P8" s="31"/>
      <c r="Q8" s="31"/>
      <c r="R8" s="31"/>
      <c r="S8" s="32">
        <f t="shared" si="0"/>
        <v>22</v>
      </c>
      <c r="T8" s="32">
        <v>30</v>
      </c>
      <c r="U8" s="34">
        <f t="shared" si="1"/>
        <v>0.73333333333333328</v>
      </c>
      <c r="V8" s="35" t="s">
        <v>26</v>
      </c>
    </row>
    <row r="9" spans="1:22" s="36" customFormat="1" ht="24.95" customHeight="1">
      <c r="A9" s="26">
        <v>4</v>
      </c>
      <c r="B9" s="27">
        <v>314</v>
      </c>
      <c r="C9" s="27">
        <v>5120</v>
      </c>
      <c r="D9" s="27" t="s">
        <v>21</v>
      </c>
      <c r="E9" s="40">
        <v>41951</v>
      </c>
      <c r="F9" s="29">
        <v>90</v>
      </c>
      <c r="G9" s="30" t="s">
        <v>22</v>
      </c>
      <c r="H9" s="30" t="s">
        <v>23</v>
      </c>
      <c r="I9" s="31">
        <v>5</v>
      </c>
      <c r="J9" s="31">
        <v>3</v>
      </c>
      <c r="K9" s="31">
        <v>8</v>
      </c>
      <c r="L9" s="31">
        <v>1</v>
      </c>
      <c r="M9" s="31">
        <v>3</v>
      </c>
      <c r="N9" s="32"/>
      <c r="O9" s="32"/>
      <c r="P9" s="33"/>
      <c r="Q9" s="33"/>
      <c r="R9" s="33"/>
      <c r="S9" s="32">
        <f t="shared" si="0"/>
        <v>20</v>
      </c>
      <c r="T9" s="32">
        <v>30</v>
      </c>
      <c r="U9" s="34">
        <f t="shared" si="1"/>
        <v>0.66666666666666663</v>
      </c>
      <c r="V9" s="35"/>
    </row>
    <row r="10" spans="1:22" s="36" customFormat="1" ht="24.95" customHeight="1">
      <c r="A10" s="37">
        <v>5</v>
      </c>
      <c r="B10" s="27">
        <v>220</v>
      </c>
      <c r="C10" s="27">
        <v>5216</v>
      </c>
      <c r="D10" s="27" t="s">
        <v>27</v>
      </c>
      <c r="E10" s="28">
        <v>41780</v>
      </c>
      <c r="F10" s="29">
        <v>90</v>
      </c>
      <c r="G10" s="30" t="s">
        <v>28</v>
      </c>
      <c r="H10" s="39" t="s">
        <v>23</v>
      </c>
      <c r="I10" s="31">
        <v>8</v>
      </c>
      <c r="J10" s="31">
        <v>0</v>
      </c>
      <c r="K10" s="31">
        <v>6</v>
      </c>
      <c r="L10" s="31">
        <v>3</v>
      </c>
      <c r="M10" s="31">
        <v>3</v>
      </c>
      <c r="N10" s="31"/>
      <c r="O10" s="31"/>
      <c r="P10" s="31"/>
      <c r="Q10" s="31"/>
      <c r="R10" s="31"/>
      <c r="S10" s="32">
        <f t="shared" si="0"/>
        <v>20</v>
      </c>
      <c r="T10" s="32">
        <v>30</v>
      </c>
      <c r="U10" s="34">
        <f t="shared" si="1"/>
        <v>0.66666666666666663</v>
      </c>
      <c r="V10" s="37"/>
    </row>
    <row r="11" spans="1:22" s="36" customFormat="1" ht="24.95" customHeight="1">
      <c r="A11" s="26">
        <v>6</v>
      </c>
      <c r="B11" s="27">
        <v>220</v>
      </c>
      <c r="C11" s="27">
        <v>5223</v>
      </c>
      <c r="D11" s="27" t="s">
        <v>27</v>
      </c>
      <c r="E11" s="40">
        <v>41823</v>
      </c>
      <c r="F11" s="29">
        <v>90</v>
      </c>
      <c r="G11" s="30" t="s">
        <v>28</v>
      </c>
      <c r="H11" s="39" t="s">
        <v>23</v>
      </c>
      <c r="I11" s="31">
        <v>7</v>
      </c>
      <c r="J11" s="31">
        <v>0</v>
      </c>
      <c r="K11" s="31">
        <v>4</v>
      </c>
      <c r="L11" s="31">
        <v>4</v>
      </c>
      <c r="M11" s="31">
        <v>2</v>
      </c>
      <c r="N11" s="31"/>
      <c r="O11" s="31"/>
      <c r="P11" s="31"/>
      <c r="Q11" s="31"/>
      <c r="R11" s="31"/>
      <c r="S11" s="32">
        <f t="shared" si="0"/>
        <v>17</v>
      </c>
      <c r="T11" s="32">
        <v>30</v>
      </c>
      <c r="U11" s="34">
        <f t="shared" si="1"/>
        <v>0.56666666666666665</v>
      </c>
      <c r="V11" s="35"/>
    </row>
    <row r="12" spans="1:22" s="36" customFormat="1" ht="24.95" customHeight="1">
      <c r="A12" s="37">
        <v>7</v>
      </c>
      <c r="B12" s="41">
        <v>209</v>
      </c>
      <c r="C12" s="42">
        <v>5249</v>
      </c>
      <c r="D12" s="41" t="s">
        <v>27</v>
      </c>
      <c r="E12" s="43">
        <v>41660</v>
      </c>
      <c r="F12" s="29">
        <v>90</v>
      </c>
      <c r="G12" s="39" t="s">
        <v>29</v>
      </c>
      <c r="H12" s="39" t="s">
        <v>23</v>
      </c>
      <c r="I12" s="37">
        <v>4</v>
      </c>
      <c r="J12" s="37">
        <v>4</v>
      </c>
      <c r="K12" s="37">
        <v>5</v>
      </c>
      <c r="L12" s="37">
        <v>2</v>
      </c>
      <c r="M12" s="37">
        <v>2</v>
      </c>
      <c r="N12" s="37"/>
      <c r="O12" s="37"/>
      <c r="P12" s="37"/>
      <c r="Q12" s="37"/>
      <c r="R12" s="37"/>
      <c r="S12" s="32">
        <f t="shared" si="0"/>
        <v>17</v>
      </c>
      <c r="T12" s="33">
        <v>30</v>
      </c>
      <c r="U12" s="34">
        <f t="shared" si="1"/>
        <v>0.56666666666666665</v>
      </c>
      <c r="V12" s="37"/>
    </row>
    <row r="13" spans="1:22" s="36" customFormat="1" ht="24.95" customHeight="1">
      <c r="A13" s="26">
        <v>8</v>
      </c>
      <c r="B13" s="27">
        <v>314</v>
      </c>
      <c r="C13" s="27">
        <v>5116</v>
      </c>
      <c r="D13" s="27" t="s">
        <v>27</v>
      </c>
      <c r="E13" s="40">
        <v>41710</v>
      </c>
      <c r="F13" s="29">
        <v>90</v>
      </c>
      <c r="G13" s="30" t="s">
        <v>22</v>
      </c>
      <c r="H13" s="30" t="s">
        <v>23</v>
      </c>
      <c r="I13" s="31">
        <v>0</v>
      </c>
      <c r="J13" s="31">
        <v>4</v>
      </c>
      <c r="K13" s="31">
        <v>7</v>
      </c>
      <c r="L13" s="31">
        <v>2</v>
      </c>
      <c r="M13" s="31">
        <v>3</v>
      </c>
      <c r="N13" s="32"/>
      <c r="O13" s="32"/>
      <c r="P13" s="33"/>
      <c r="Q13" s="33"/>
      <c r="R13" s="33"/>
      <c r="S13" s="32">
        <f t="shared" si="0"/>
        <v>16</v>
      </c>
      <c r="T13" s="32">
        <v>30</v>
      </c>
      <c r="U13" s="34">
        <f t="shared" si="1"/>
        <v>0.53333333333333333</v>
      </c>
      <c r="V13" s="37"/>
    </row>
    <row r="14" spans="1:22" s="36" customFormat="1" ht="24.95" customHeight="1">
      <c r="A14" s="26">
        <v>9</v>
      </c>
      <c r="B14" s="41">
        <v>301</v>
      </c>
      <c r="C14" s="41">
        <v>5109</v>
      </c>
      <c r="D14" s="27" t="s">
        <v>27</v>
      </c>
      <c r="E14" s="44">
        <v>41648</v>
      </c>
      <c r="F14" s="29">
        <v>90</v>
      </c>
      <c r="G14" s="45" t="s">
        <v>30</v>
      </c>
      <c r="H14" s="30" t="s">
        <v>23</v>
      </c>
      <c r="I14" s="37">
        <v>3</v>
      </c>
      <c r="J14" s="37">
        <v>6</v>
      </c>
      <c r="K14" s="37">
        <v>2</v>
      </c>
      <c r="L14" s="37">
        <v>3</v>
      </c>
      <c r="M14" s="33">
        <v>2</v>
      </c>
      <c r="N14" s="33"/>
      <c r="O14" s="33"/>
      <c r="P14" s="33"/>
      <c r="Q14" s="33"/>
      <c r="R14" s="33"/>
      <c r="S14" s="32">
        <f t="shared" si="0"/>
        <v>16</v>
      </c>
      <c r="T14" s="32">
        <v>30</v>
      </c>
      <c r="U14" s="34">
        <f t="shared" si="1"/>
        <v>0.53333333333333333</v>
      </c>
      <c r="V14" s="37"/>
    </row>
    <row r="15" spans="1:22" s="36" customFormat="1" ht="24.95" customHeight="1">
      <c r="A15" s="37">
        <v>10</v>
      </c>
      <c r="B15" s="27">
        <v>314</v>
      </c>
      <c r="C15" s="27">
        <v>5122</v>
      </c>
      <c r="D15" s="27" t="s">
        <v>27</v>
      </c>
      <c r="E15" s="40">
        <v>41960</v>
      </c>
      <c r="F15" s="29">
        <v>90</v>
      </c>
      <c r="G15" s="30" t="s">
        <v>22</v>
      </c>
      <c r="H15" s="30" t="s">
        <v>23</v>
      </c>
      <c r="I15" s="31">
        <v>2</v>
      </c>
      <c r="J15" s="31">
        <v>0</v>
      </c>
      <c r="K15" s="31">
        <v>7</v>
      </c>
      <c r="L15" s="31">
        <v>3</v>
      </c>
      <c r="M15" s="32">
        <v>3</v>
      </c>
      <c r="N15" s="32"/>
      <c r="O15" s="32"/>
      <c r="P15" s="33"/>
      <c r="Q15" s="33"/>
      <c r="R15" s="33"/>
      <c r="S15" s="32">
        <f t="shared" si="0"/>
        <v>15</v>
      </c>
      <c r="T15" s="32">
        <v>30</v>
      </c>
      <c r="U15" s="34">
        <f t="shared" si="1"/>
        <v>0.5</v>
      </c>
      <c r="V15" s="37"/>
    </row>
    <row r="16" spans="1:22" s="36" customFormat="1" ht="24.95" customHeight="1">
      <c r="A16" s="26">
        <v>11</v>
      </c>
      <c r="B16" s="41">
        <v>209</v>
      </c>
      <c r="C16" s="41">
        <v>5243</v>
      </c>
      <c r="D16" s="41" t="s">
        <v>21</v>
      </c>
      <c r="E16" s="43">
        <v>41894</v>
      </c>
      <c r="F16" s="29">
        <v>90</v>
      </c>
      <c r="G16" s="39" t="s">
        <v>29</v>
      </c>
      <c r="H16" s="39" t="s">
        <v>23</v>
      </c>
      <c r="I16" s="37">
        <v>4</v>
      </c>
      <c r="J16" s="37">
        <v>3</v>
      </c>
      <c r="K16" s="37">
        <v>4</v>
      </c>
      <c r="L16" s="37">
        <v>2</v>
      </c>
      <c r="M16" s="37">
        <v>2</v>
      </c>
      <c r="N16" s="37"/>
      <c r="O16" s="37"/>
      <c r="P16" s="37"/>
      <c r="Q16" s="37"/>
      <c r="R16" s="37"/>
      <c r="S16" s="32">
        <f t="shared" si="0"/>
        <v>15</v>
      </c>
      <c r="T16" s="33">
        <v>30</v>
      </c>
      <c r="U16" s="34">
        <f t="shared" si="1"/>
        <v>0.5</v>
      </c>
      <c r="V16" s="37"/>
    </row>
    <row r="17" spans="1:22" s="36" customFormat="1" ht="24.95" customHeight="1">
      <c r="A17" s="37">
        <v>12</v>
      </c>
      <c r="B17" s="41">
        <v>301</v>
      </c>
      <c r="C17" s="41">
        <v>5103</v>
      </c>
      <c r="D17" s="27" t="s">
        <v>27</v>
      </c>
      <c r="E17" s="44">
        <v>41954</v>
      </c>
      <c r="F17" s="29">
        <v>90</v>
      </c>
      <c r="G17" s="45" t="s">
        <v>30</v>
      </c>
      <c r="H17" s="30" t="s">
        <v>23</v>
      </c>
      <c r="I17" s="37">
        <v>3</v>
      </c>
      <c r="J17" s="37">
        <v>6</v>
      </c>
      <c r="K17" s="37">
        <v>2</v>
      </c>
      <c r="L17" s="37">
        <v>2</v>
      </c>
      <c r="M17" s="33">
        <v>2</v>
      </c>
      <c r="N17" s="33"/>
      <c r="O17" s="33"/>
      <c r="P17" s="33"/>
      <c r="Q17" s="33"/>
      <c r="R17" s="33"/>
      <c r="S17" s="32">
        <f t="shared" si="0"/>
        <v>15</v>
      </c>
      <c r="T17" s="32">
        <v>30</v>
      </c>
      <c r="U17" s="34">
        <f t="shared" si="1"/>
        <v>0.5</v>
      </c>
      <c r="V17" s="37"/>
    </row>
    <row r="18" spans="1:22" s="36" customFormat="1" ht="24.95" customHeight="1">
      <c r="A18" s="26">
        <v>13</v>
      </c>
      <c r="B18" s="41">
        <v>209</v>
      </c>
      <c r="C18" s="41">
        <v>5232</v>
      </c>
      <c r="D18" s="41" t="s">
        <v>21</v>
      </c>
      <c r="E18" s="43">
        <v>41789</v>
      </c>
      <c r="F18" s="29">
        <v>90</v>
      </c>
      <c r="G18" s="39" t="s">
        <v>29</v>
      </c>
      <c r="H18" s="39" t="s">
        <v>23</v>
      </c>
      <c r="I18" s="37">
        <v>4</v>
      </c>
      <c r="J18" s="37">
        <v>2</v>
      </c>
      <c r="K18" s="37">
        <v>4</v>
      </c>
      <c r="L18" s="37">
        <v>2</v>
      </c>
      <c r="M18" s="37">
        <v>2</v>
      </c>
      <c r="N18" s="37"/>
      <c r="O18" s="37"/>
      <c r="P18" s="37"/>
      <c r="Q18" s="37"/>
      <c r="R18" s="37"/>
      <c r="S18" s="32">
        <f t="shared" si="0"/>
        <v>14</v>
      </c>
      <c r="T18" s="33">
        <v>30</v>
      </c>
      <c r="U18" s="34">
        <f t="shared" si="1"/>
        <v>0.46666666666666667</v>
      </c>
      <c r="V18" s="37"/>
    </row>
    <row r="19" spans="1:22" s="36" customFormat="1" ht="24.95" customHeight="1">
      <c r="A19" s="26">
        <v>14</v>
      </c>
      <c r="B19" s="41">
        <v>301</v>
      </c>
      <c r="C19" s="46">
        <v>5183</v>
      </c>
      <c r="D19" s="27" t="s">
        <v>27</v>
      </c>
      <c r="E19" s="47">
        <v>41944</v>
      </c>
      <c r="F19" s="29">
        <v>90</v>
      </c>
      <c r="G19" s="45" t="s">
        <v>31</v>
      </c>
      <c r="H19" s="30" t="s">
        <v>23</v>
      </c>
      <c r="I19" s="37">
        <v>1</v>
      </c>
      <c r="J19" s="37">
        <v>6</v>
      </c>
      <c r="K19" s="37">
        <v>3</v>
      </c>
      <c r="L19" s="37">
        <v>2</v>
      </c>
      <c r="M19" s="33">
        <v>2</v>
      </c>
      <c r="N19" s="33"/>
      <c r="O19" s="33"/>
      <c r="P19" s="33"/>
      <c r="Q19" s="33"/>
      <c r="R19" s="33"/>
      <c r="S19" s="32">
        <f t="shared" si="0"/>
        <v>14</v>
      </c>
      <c r="T19" s="32">
        <v>30</v>
      </c>
      <c r="U19" s="34">
        <f t="shared" si="1"/>
        <v>0.46666666666666667</v>
      </c>
      <c r="V19" s="37"/>
    </row>
    <row r="20" spans="1:22" s="36" customFormat="1" ht="24.95" customHeight="1">
      <c r="A20" s="37">
        <v>15</v>
      </c>
      <c r="B20" s="41">
        <v>301</v>
      </c>
      <c r="C20" s="46">
        <v>5088</v>
      </c>
      <c r="D20" s="46" t="s">
        <v>21</v>
      </c>
      <c r="E20" s="28">
        <v>41922</v>
      </c>
      <c r="F20" s="29">
        <v>90</v>
      </c>
      <c r="G20" s="45" t="s">
        <v>30</v>
      </c>
      <c r="H20" s="30" t="s">
        <v>23</v>
      </c>
      <c r="I20" s="37">
        <v>3</v>
      </c>
      <c r="J20" s="37">
        <v>6</v>
      </c>
      <c r="K20" s="37">
        <v>0</v>
      </c>
      <c r="L20" s="37">
        <v>1</v>
      </c>
      <c r="M20" s="37">
        <v>2</v>
      </c>
      <c r="N20" s="37"/>
      <c r="O20" s="37"/>
      <c r="P20" s="37"/>
      <c r="Q20" s="37"/>
      <c r="R20" s="37"/>
      <c r="S20" s="32">
        <f t="shared" si="0"/>
        <v>12</v>
      </c>
      <c r="T20" s="32">
        <v>30</v>
      </c>
      <c r="U20" s="34">
        <f t="shared" si="1"/>
        <v>0.4</v>
      </c>
      <c r="V20" s="37"/>
    </row>
    <row r="21" spans="1:22" s="36" customFormat="1" ht="24.95" customHeight="1">
      <c r="A21" s="26">
        <v>16</v>
      </c>
      <c r="B21" s="41">
        <v>301</v>
      </c>
      <c r="C21" s="46">
        <v>5175</v>
      </c>
      <c r="D21" s="46" t="s">
        <v>21</v>
      </c>
      <c r="E21" s="28">
        <v>41943</v>
      </c>
      <c r="F21" s="29">
        <v>90</v>
      </c>
      <c r="G21" s="45" t="s">
        <v>31</v>
      </c>
      <c r="H21" s="30" t="s">
        <v>23</v>
      </c>
      <c r="I21" s="37">
        <v>2</v>
      </c>
      <c r="J21" s="37">
        <v>6</v>
      </c>
      <c r="K21" s="37">
        <v>1</v>
      </c>
      <c r="L21" s="37">
        <v>1</v>
      </c>
      <c r="M21" s="37">
        <v>1</v>
      </c>
      <c r="N21" s="37"/>
      <c r="O21" s="37"/>
      <c r="P21" s="37"/>
      <c r="Q21" s="37"/>
      <c r="R21" s="37"/>
      <c r="S21" s="32">
        <f t="shared" si="0"/>
        <v>11</v>
      </c>
      <c r="T21" s="32">
        <v>30</v>
      </c>
      <c r="U21" s="34">
        <f t="shared" si="1"/>
        <v>0.36666666666666664</v>
      </c>
      <c r="V21" s="37"/>
    </row>
    <row r="22" spans="1:22" s="36" customFormat="1" ht="24.95" customHeight="1">
      <c r="A22" s="37">
        <v>17</v>
      </c>
      <c r="B22" s="27">
        <v>316</v>
      </c>
      <c r="C22" s="27">
        <v>5040</v>
      </c>
      <c r="D22" s="27" t="s">
        <v>27</v>
      </c>
      <c r="E22" s="40">
        <v>41889</v>
      </c>
      <c r="F22" s="29">
        <v>90</v>
      </c>
      <c r="G22" s="30" t="s">
        <v>32</v>
      </c>
      <c r="H22" s="39" t="s">
        <v>23</v>
      </c>
      <c r="I22" s="31">
        <v>0</v>
      </c>
      <c r="J22" s="31">
        <v>0</v>
      </c>
      <c r="K22" s="31">
        <v>4</v>
      </c>
      <c r="L22" s="31">
        <v>4</v>
      </c>
      <c r="M22" s="32">
        <v>3</v>
      </c>
      <c r="N22" s="32"/>
      <c r="O22" s="32"/>
      <c r="P22" s="32"/>
      <c r="Q22" s="32"/>
      <c r="R22" s="32"/>
      <c r="S22" s="32">
        <f t="shared" si="0"/>
        <v>11</v>
      </c>
      <c r="T22" s="32">
        <v>30</v>
      </c>
      <c r="U22" s="34">
        <f t="shared" si="1"/>
        <v>0.36666666666666664</v>
      </c>
      <c r="V22" s="37"/>
    </row>
    <row r="23" spans="1:22" s="36" customFormat="1" ht="24.95" customHeight="1">
      <c r="A23" s="26">
        <v>18</v>
      </c>
      <c r="B23" s="41">
        <v>301</v>
      </c>
      <c r="C23" s="41">
        <v>5083</v>
      </c>
      <c r="D23" s="27" t="s">
        <v>21</v>
      </c>
      <c r="E23" s="44">
        <v>41628</v>
      </c>
      <c r="F23" s="29">
        <v>90</v>
      </c>
      <c r="G23" s="45" t="s">
        <v>30</v>
      </c>
      <c r="H23" s="30" t="s">
        <v>23</v>
      </c>
      <c r="I23" s="37">
        <v>2</v>
      </c>
      <c r="J23" s="37">
        <v>6</v>
      </c>
      <c r="K23" s="37">
        <v>0</v>
      </c>
      <c r="L23" s="37">
        <v>1</v>
      </c>
      <c r="M23" s="33">
        <v>1</v>
      </c>
      <c r="N23" s="33"/>
      <c r="O23" s="33"/>
      <c r="P23" s="33"/>
      <c r="Q23" s="33"/>
      <c r="R23" s="33"/>
      <c r="S23" s="32">
        <f t="shared" si="0"/>
        <v>10</v>
      </c>
      <c r="T23" s="32">
        <v>30</v>
      </c>
      <c r="U23" s="34">
        <f t="shared" si="1"/>
        <v>0.33333333333333331</v>
      </c>
      <c r="V23" s="37"/>
    </row>
    <row r="24" spans="1:22" s="36" customFormat="1" ht="24.95" customHeight="1">
      <c r="A24" s="26">
        <v>19</v>
      </c>
      <c r="B24" s="41">
        <v>301</v>
      </c>
      <c r="C24" s="46">
        <v>5087</v>
      </c>
      <c r="D24" s="46" t="s">
        <v>27</v>
      </c>
      <c r="E24" s="28">
        <v>41862</v>
      </c>
      <c r="F24" s="29">
        <v>90</v>
      </c>
      <c r="G24" s="45" t="s">
        <v>30</v>
      </c>
      <c r="H24" s="30" t="s">
        <v>23</v>
      </c>
      <c r="I24" s="37">
        <v>1</v>
      </c>
      <c r="J24" s="37">
        <v>6</v>
      </c>
      <c r="K24" s="37">
        <v>0</v>
      </c>
      <c r="L24" s="37">
        <v>2</v>
      </c>
      <c r="M24" s="37">
        <v>1</v>
      </c>
      <c r="N24" s="37"/>
      <c r="O24" s="37"/>
      <c r="P24" s="37"/>
      <c r="Q24" s="37"/>
      <c r="R24" s="37"/>
      <c r="S24" s="32">
        <f t="shared" si="0"/>
        <v>10</v>
      </c>
      <c r="T24" s="32">
        <v>30</v>
      </c>
      <c r="U24" s="34">
        <f t="shared" si="1"/>
        <v>0.33333333333333331</v>
      </c>
      <c r="V24" s="37"/>
    </row>
    <row r="25" spans="1:22" s="36" customFormat="1" ht="24.95" customHeight="1">
      <c r="A25" s="37">
        <v>20</v>
      </c>
      <c r="B25" s="41">
        <v>301</v>
      </c>
      <c r="C25" s="41">
        <v>5180</v>
      </c>
      <c r="D25" s="46" t="s">
        <v>27</v>
      </c>
      <c r="E25" s="47">
        <v>41978</v>
      </c>
      <c r="F25" s="29">
        <v>90</v>
      </c>
      <c r="G25" s="45" t="s">
        <v>31</v>
      </c>
      <c r="H25" s="30" t="s">
        <v>23</v>
      </c>
      <c r="I25" s="37">
        <v>1</v>
      </c>
      <c r="J25" s="37">
        <v>6</v>
      </c>
      <c r="K25" s="37">
        <v>0</v>
      </c>
      <c r="L25" s="37">
        <v>2</v>
      </c>
      <c r="M25" s="33">
        <v>1</v>
      </c>
      <c r="N25" s="33"/>
      <c r="O25" s="33"/>
      <c r="P25" s="33"/>
      <c r="Q25" s="33"/>
      <c r="R25" s="33"/>
      <c r="S25" s="32">
        <f t="shared" si="0"/>
        <v>10</v>
      </c>
      <c r="T25" s="32">
        <v>30</v>
      </c>
      <c r="U25" s="34">
        <f t="shared" si="1"/>
        <v>0.33333333333333331</v>
      </c>
      <c r="V25" s="37"/>
    </row>
    <row r="26" spans="1:22" s="36" customFormat="1" ht="24.95" customHeight="1">
      <c r="A26" s="26">
        <v>21</v>
      </c>
      <c r="B26" s="41">
        <v>301</v>
      </c>
      <c r="C26" s="46">
        <v>5174</v>
      </c>
      <c r="D26" s="46" t="s">
        <v>27</v>
      </c>
      <c r="E26" s="28">
        <v>41847</v>
      </c>
      <c r="F26" s="29">
        <v>90</v>
      </c>
      <c r="G26" s="45" t="s">
        <v>31</v>
      </c>
      <c r="H26" s="30" t="s">
        <v>23</v>
      </c>
      <c r="I26" s="37">
        <v>0</v>
      </c>
      <c r="J26" s="37">
        <v>2</v>
      </c>
      <c r="K26" s="37">
        <v>2</v>
      </c>
      <c r="L26" s="37">
        <v>2</v>
      </c>
      <c r="M26" s="37">
        <v>3</v>
      </c>
      <c r="N26" s="37"/>
      <c r="O26" s="37"/>
      <c r="P26" s="37"/>
      <c r="Q26" s="37"/>
      <c r="R26" s="37"/>
      <c r="S26" s="32">
        <f t="shared" si="0"/>
        <v>9</v>
      </c>
      <c r="T26" s="32">
        <v>30</v>
      </c>
      <c r="U26" s="34">
        <f t="shared" si="1"/>
        <v>0.3</v>
      </c>
      <c r="V26" s="37"/>
    </row>
    <row r="27" spans="1:22" s="36" customFormat="1" ht="24.95" customHeight="1">
      <c r="A27" s="37">
        <v>22</v>
      </c>
      <c r="B27" s="27">
        <v>314</v>
      </c>
      <c r="C27" s="27">
        <v>5139</v>
      </c>
      <c r="D27" s="27" t="s">
        <v>21</v>
      </c>
      <c r="E27" s="28">
        <v>41810</v>
      </c>
      <c r="F27" s="29">
        <v>90</v>
      </c>
      <c r="G27" s="30" t="s">
        <v>22</v>
      </c>
      <c r="H27" s="30" t="s">
        <v>23</v>
      </c>
      <c r="I27" s="31">
        <v>4</v>
      </c>
      <c r="J27" s="31">
        <v>0</v>
      </c>
      <c r="K27" s="31">
        <v>0</v>
      </c>
      <c r="L27" s="31">
        <v>2</v>
      </c>
      <c r="M27" s="31">
        <v>1</v>
      </c>
      <c r="N27" s="32"/>
      <c r="O27" s="32"/>
      <c r="P27" s="37"/>
      <c r="Q27" s="37"/>
      <c r="R27" s="37"/>
      <c r="S27" s="32">
        <f t="shared" si="0"/>
        <v>7</v>
      </c>
      <c r="T27" s="32">
        <v>30</v>
      </c>
      <c r="U27" s="34">
        <f t="shared" si="1"/>
        <v>0.23333333333333334</v>
      </c>
      <c r="V27" s="37"/>
    </row>
    <row r="28" spans="1:22" s="36" customFormat="1" ht="24.95" customHeight="1">
      <c r="A28" s="26">
        <v>23</v>
      </c>
      <c r="B28" s="27">
        <v>316</v>
      </c>
      <c r="C28" s="27">
        <v>5053</v>
      </c>
      <c r="D28" s="27" t="s">
        <v>27</v>
      </c>
      <c r="E28" s="28">
        <v>41869</v>
      </c>
      <c r="F28" s="29">
        <v>90</v>
      </c>
      <c r="G28" s="30" t="s">
        <v>32</v>
      </c>
      <c r="H28" s="30" t="s">
        <v>23</v>
      </c>
      <c r="I28" s="31">
        <v>0</v>
      </c>
      <c r="J28" s="31">
        <v>0</v>
      </c>
      <c r="K28" s="31">
        <v>1</v>
      </c>
      <c r="L28" s="31">
        <v>2</v>
      </c>
      <c r="M28" s="31">
        <v>1</v>
      </c>
      <c r="N28" s="31"/>
      <c r="O28" s="31"/>
      <c r="P28" s="31"/>
      <c r="Q28" s="31"/>
      <c r="R28" s="31"/>
      <c r="S28" s="32">
        <f t="shared" si="0"/>
        <v>4</v>
      </c>
      <c r="T28" s="32">
        <v>30</v>
      </c>
      <c r="U28" s="34">
        <f t="shared" si="1"/>
        <v>0.13333333333333333</v>
      </c>
      <c r="V28" s="37"/>
    </row>
    <row r="31" spans="1:22">
      <c r="C31" s="48" t="s">
        <v>33</v>
      </c>
      <c r="H31" s="48"/>
    </row>
    <row r="32" spans="1:22">
      <c r="C32" s="48" t="s">
        <v>34</v>
      </c>
      <c r="H32" s="48"/>
    </row>
  </sheetData>
  <autoFilter ref="A5:V5"/>
  <mergeCells count="3">
    <mergeCell ref="M1:U1"/>
    <mergeCell ref="A2:U2"/>
    <mergeCell ref="I4:M4"/>
  </mergeCells>
  <pageMargins left="0.390277777777778" right="0.31527777777777799" top="0.52986111111111101" bottom="0.4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MH27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" sqref="I1:I1048576"/>
    </sheetView>
  </sheetViews>
  <sheetFormatPr defaultColWidth="9.140625" defaultRowHeight="18.75"/>
  <cols>
    <col min="1" max="1" width="5.140625" style="1" customWidth="1"/>
    <col min="2" max="2" width="10.7109375" style="2" customWidth="1"/>
    <col min="3" max="3" width="7.28515625" style="2" customWidth="1"/>
    <col min="4" max="4" width="6.140625" style="3" customWidth="1"/>
    <col min="5" max="5" width="15.28515625" style="4" customWidth="1"/>
    <col min="6" max="6" width="6.5703125" style="5" customWidth="1"/>
    <col min="7" max="7" width="10.28515625" style="6" customWidth="1"/>
    <col min="8" max="8" width="42.7109375" style="4" customWidth="1"/>
    <col min="9" max="9" width="6.5703125" style="7" customWidth="1"/>
    <col min="10" max="12" width="5.5703125" style="7" customWidth="1"/>
    <col min="13" max="18" width="6.28515625" style="8" customWidth="1"/>
    <col min="19" max="19" width="9.140625" style="8"/>
    <col min="20" max="20" width="15.7109375" style="8" customWidth="1"/>
    <col min="21" max="21" width="14.85546875" style="7" customWidth="1"/>
    <col min="22" max="22" width="14.42578125" style="7" customWidth="1"/>
    <col min="23" max="254" width="9.140625" style="7"/>
    <col min="255" max="255" width="5.140625" style="7" customWidth="1"/>
    <col min="256" max="256" width="10.7109375" style="7" customWidth="1"/>
    <col min="257" max="257" width="7.28515625" style="7" customWidth="1"/>
    <col min="258" max="258" width="36.42578125" style="7" customWidth="1"/>
    <col min="259" max="259" width="6.140625" style="7" customWidth="1"/>
    <col min="260" max="260" width="15.28515625" style="7" customWidth="1"/>
    <col min="261" max="261" width="6.5703125" style="7" customWidth="1"/>
    <col min="262" max="262" width="10.28515625" style="7" customWidth="1"/>
    <col min="263" max="263" width="42.7109375" style="7" customWidth="1"/>
    <col min="264" max="264" width="39.28515625" style="7" customWidth="1"/>
    <col min="265" max="265" width="6.5703125" style="7" customWidth="1"/>
    <col min="266" max="268" width="5.5703125" style="7" customWidth="1"/>
    <col min="269" max="274" width="6.28515625" style="7" customWidth="1"/>
    <col min="275" max="275" width="9.140625" style="7"/>
    <col min="276" max="276" width="15.7109375" style="7" customWidth="1"/>
    <col min="277" max="277" width="14.85546875" style="7" customWidth="1"/>
    <col min="278" max="278" width="14.42578125" style="7" customWidth="1"/>
    <col min="279" max="510" width="9.140625" style="7"/>
    <col min="511" max="511" width="5.140625" style="7" customWidth="1"/>
    <col min="512" max="512" width="10.7109375" style="7" customWidth="1"/>
    <col min="513" max="513" width="7.28515625" style="7" customWidth="1"/>
    <col min="514" max="514" width="36.42578125" style="7" customWidth="1"/>
    <col min="515" max="515" width="6.140625" style="7" customWidth="1"/>
    <col min="516" max="516" width="15.28515625" style="7" customWidth="1"/>
    <col min="517" max="517" width="6.5703125" style="7" customWidth="1"/>
    <col min="518" max="518" width="10.28515625" style="7" customWidth="1"/>
    <col min="519" max="519" width="42.7109375" style="7" customWidth="1"/>
    <col min="520" max="520" width="39.28515625" style="7" customWidth="1"/>
    <col min="521" max="521" width="6.5703125" style="7" customWidth="1"/>
    <col min="522" max="524" width="5.5703125" style="7" customWidth="1"/>
    <col min="525" max="530" width="6.28515625" style="7" customWidth="1"/>
    <col min="531" max="531" width="9.140625" style="7"/>
    <col min="532" max="532" width="15.7109375" style="7" customWidth="1"/>
    <col min="533" max="533" width="14.85546875" style="7" customWidth="1"/>
    <col min="534" max="534" width="14.42578125" style="7" customWidth="1"/>
    <col min="535" max="766" width="9.140625" style="7"/>
    <col min="767" max="767" width="5.140625" style="7" customWidth="1"/>
    <col min="768" max="768" width="10.7109375" style="7" customWidth="1"/>
    <col min="769" max="769" width="7.28515625" style="7" customWidth="1"/>
    <col min="770" max="770" width="36.42578125" style="7" customWidth="1"/>
    <col min="771" max="771" width="6.140625" style="7" customWidth="1"/>
    <col min="772" max="772" width="15.28515625" style="7" customWidth="1"/>
    <col min="773" max="773" width="6.5703125" style="7" customWidth="1"/>
    <col min="774" max="774" width="10.28515625" style="7" customWidth="1"/>
    <col min="775" max="775" width="42.7109375" style="7" customWidth="1"/>
    <col min="776" max="776" width="39.28515625" style="7" customWidth="1"/>
    <col min="777" max="777" width="6.5703125" style="7" customWidth="1"/>
    <col min="778" max="780" width="5.5703125" style="7" customWidth="1"/>
    <col min="781" max="786" width="6.28515625" style="7" customWidth="1"/>
    <col min="787" max="787" width="9.140625" style="7"/>
    <col min="788" max="788" width="15.7109375" style="7" customWidth="1"/>
    <col min="789" max="789" width="14.85546875" style="7" customWidth="1"/>
    <col min="790" max="790" width="14.42578125" style="7" customWidth="1"/>
    <col min="791" max="1022" width="9.140625" style="7"/>
  </cols>
  <sheetData>
    <row r="1" spans="1:22" ht="51.75" customHeight="1">
      <c r="M1" s="73" t="s">
        <v>0</v>
      </c>
      <c r="N1" s="73"/>
      <c r="O1" s="73"/>
      <c r="P1" s="73"/>
      <c r="Q1" s="73"/>
      <c r="R1" s="73"/>
      <c r="S1" s="73"/>
      <c r="T1" s="73"/>
      <c r="U1" s="73"/>
    </row>
    <row r="2" spans="1:22" ht="57.75" customHeight="1">
      <c r="A2" s="74" t="s">
        <v>35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2">
      <c r="A3" s="9"/>
      <c r="B3" s="10"/>
      <c r="C3" s="10"/>
      <c r="E3" s="11"/>
      <c r="F3" s="11"/>
      <c r="G3" s="11"/>
      <c r="H3" s="11"/>
      <c r="J3" s="12"/>
      <c r="K3" s="12"/>
      <c r="L3" s="12"/>
      <c r="T3" s="13" t="s">
        <v>2</v>
      </c>
      <c r="U3" s="14"/>
    </row>
    <row r="4" spans="1:22" ht="18.75" customHeight="1">
      <c r="A4" s="15"/>
      <c r="B4" s="16"/>
      <c r="C4" s="16"/>
      <c r="E4" s="17"/>
      <c r="F4" s="18"/>
      <c r="G4" s="19"/>
      <c r="H4" s="7"/>
      <c r="I4" s="75" t="s">
        <v>3</v>
      </c>
      <c r="J4" s="75"/>
      <c r="K4" s="75"/>
      <c r="L4" s="75"/>
      <c r="M4" s="75"/>
      <c r="N4" s="20"/>
      <c r="O4" s="20"/>
      <c r="P4" s="20"/>
      <c r="Q4" s="20"/>
      <c r="R4" s="20"/>
      <c r="T4" s="14"/>
      <c r="U4" s="21"/>
    </row>
    <row r="5" spans="1:22" s="25" customFormat="1" ht="57">
      <c r="A5" s="22" t="s">
        <v>4</v>
      </c>
      <c r="B5" s="22" t="s">
        <v>5</v>
      </c>
      <c r="C5" s="22" t="s">
        <v>6</v>
      </c>
      <c r="D5" s="23" t="s">
        <v>7</v>
      </c>
      <c r="E5" s="24" t="s">
        <v>8</v>
      </c>
      <c r="F5" s="22" t="s">
        <v>9</v>
      </c>
      <c r="G5" s="22" t="s">
        <v>10</v>
      </c>
      <c r="H5" s="22" t="s">
        <v>11</v>
      </c>
      <c r="I5" s="22">
        <v>1</v>
      </c>
      <c r="J5" s="22">
        <v>2</v>
      </c>
      <c r="K5" s="22">
        <v>3</v>
      </c>
      <c r="L5" s="22">
        <v>4</v>
      </c>
      <c r="M5" s="22">
        <v>5</v>
      </c>
      <c r="N5" s="22" t="s">
        <v>12</v>
      </c>
      <c r="O5" s="22" t="s">
        <v>13</v>
      </c>
      <c r="P5" s="22" t="s">
        <v>14</v>
      </c>
      <c r="Q5" s="22" t="s">
        <v>15</v>
      </c>
      <c r="R5" s="22" t="s">
        <v>16</v>
      </c>
      <c r="S5" s="22" t="s">
        <v>17</v>
      </c>
      <c r="T5" s="22" t="s">
        <v>18</v>
      </c>
      <c r="U5" s="22" t="s">
        <v>19</v>
      </c>
      <c r="V5" s="22" t="s">
        <v>20</v>
      </c>
    </row>
    <row r="6" spans="1:22" s="36" customFormat="1" ht="24.95" customHeight="1">
      <c r="A6" s="26">
        <v>1</v>
      </c>
      <c r="B6" s="27">
        <v>304</v>
      </c>
      <c r="C6" s="27">
        <v>6062</v>
      </c>
      <c r="D6" s="27" t="s">
        <v>27</v>
      </c>
      <c r="E6" s="28">
        <v>41404</v>
      </c>
      <c r="F6" s="50">
        <v>90</v>
      </c>
      <c r="G6" s="30" t="s">
        <v>36</v>
      </c>
      <c r="H6" s="30" t="s">
        <v>23</v>
      </c>
      <c r="I6" s="31">
        <v>11</v>
      </c>
      <c r="J6" s="31">
        <v>3</v>
      </c>
      <c r="K6" s="31">
        <v>4</v>
      </c>
      <c r="L6" s="31">
        <v>8</v>
      </c>
      <c r="M6" s="31">
        <v>9</v>
      </c>
      <c r="N6" s="31"/>
      <c r="O6" s="31"/>
      <c r="P6" s="31"/>
      <c r="Q6" s="31"/>
      <c r="R6" s="31"/>
      <c r="S6" s="32">
        <f t="shared" ref="S6:S23" si="0">SUM(I6:M6)</f>
        <v>35</v>
      </c>
      <c r="T6" s="32">
        <v>38</v>
      </c>
      <c r="U6" s="34">
        <f t="shared" ref="U6:U23" si="1">S6/T6</f>
        <v>0.92105263157894735</v>
      </c>
      <c r="V6" s="35" t="s">
        <v>24</v>
      </c>
    </row>
    <row r="7" spans="1:22" s="36" customFormat="1" ht="24.95" customHeight="1">
      <c r="A7" s="37">
        <v>2</v>
      </c>
      <c r="B7" s="27">
        <v>220</v>
      </c>
      <c r="C7" s="27">
        <v>6069</v>
      </c>
      <c r="D7" s="27" t="s">
        <v>27</v>
      </c>
      <c r="E7" s="28">
        <v>41524</v>
      </c>
      <c r="F7" s="50">
        <v>90</v>
      </c>
      <c r="G7" s="30" t="s">
        <v>36</v>
      </c>
      <c r="H7" s="30" t="s">
        <v>23</v>
      </c>
      <c r="I7" s="31">
        <v>11</v>
      </c>
      <c r="J7" s="31">
        <v>3</v>
      </c>
      <c r="K7" s="31">
        <v>4</v>
      </c>
      <c r="L7" s="31">
        <v>7</v>
      </c>
      <c r="M7" s="31">
        <v>8</v>
      </c>
      <c r="N7" s="31"/>
      <c r="O7" s="31"/>
      <c r="P7" s="31"/>
      <c r="Q7" s="31"/>
      <c r="R7" s="31"/>
      <c r="S7" s="32">
        <f t="shared" si="0"/>
        <v>33</v>
      </c>
      <c r="T7" s="32">
        <v>38</v>
      </c>
      <c r="U7" s="34">
        <f t="shared" si="1"/>
        <v>0.86842105263157898</v>
      </c>
      <c r="V7" s="35" t="s">
        <v>26</v>
      </c>
    </row>
    <row r="8" spans="1:22" s="36" customFormat="1" ht="24.95" customHeight="1">
      <c r="A8" s="26">
        <v>3</v>
      </c>
      <c r="B8" s="27">
        <v>220</v>
      </c>
      <c r="C8" s="27">
        <v>6071</v>
      </c>
      <c r="D8" s="27" t="s">
        <v>27</v>
      </c>
      <c r="E8" s="28">
        <v>41346</v>
      </c>
      <c r="F8" s="50">
        <v>90</v>
      </c>
      <c r="G8" s="30" t="s">
        <v>36</v>
      </c>
      <c r="H8" s="30" t="s">
        <v>23</v>
      </c>
      <c r="I8" s="31">
        <v>11</v>
      </c>
      <c r="J8" s="31">
        <v>3</v>
      </c>
      <c r="K8" s="31">
        <v>4</v>
      </c>
      <c r="L8" s="31">
        <v>7</v>
      </c>
      <c r="M8" s="31">
        <v>8</v>
      </c>
      <c r="N8" s="31"/>
      <c r="O8" s="31"/>
      <c r="P8" s="31"/>
      <c r="Q8" s="31"/>
      <c r="R8" s="31"/>
      <c r="S8" s="32">
        <f t="shared" si="0"/>
        <v>33</v>
      </c>
      <c r="T8" s="32">
        <v>38</v>
      </c>
      <c r="U8" s="34">
        <f t="shared" si="1"/>
        <v>0.86842105263157898</v>
      </c>
      <c r="V8" s="35" t="s">
        <v>26</v>
      </c>
    </row>
    <row r="9" spans="1:22" s="36" customFormat="1" ht="24.95" customHeight="1">
      <c r="A9" s="26">
        <v>4</v>
      </c>
      <c r="B9" s="27">
        <v>220</v>
      </c>
      <c r="C9" s="27">
        <v>6013</v>
      </c>
      <c r="D9" s="27" t="s">
        <v>27</v>
      </c>
      <c r="E9" s="28">
        <v>41466</v>
      </c>
      <c r="F9" s="50">
        <v>90</v>
      </c>
      <c r="G9" s="30" t="s">
        <v>37</v>
      </c>
      <c r="H9" s="30" t="s">
        <v>23</v>
      </c>
      <c r="I9" s="31">
        <v>10</v>
      </c>
      <c r="J9" s="31">
        <v>3</v>
      </c>
      <c r="K9" s="31">
        <v>4</v>
      </c>
      <c r="L9" s="31">
        <v>7</v>
      </c>
      <c r="M9" s="31">
        <v>8</v>
      </c>
      <c r="N9" s="31"/>
      <c r="O9" s="31"/>
      <c r="P9" s="31"/>
      <c r="Q9" s="31"/>
      <c r="R9" s="31"/>
      <c r="S9" s="32">
        <f t="shared" si="0"/>
        <v>32</v>
      </c>
      <c r="T9" s="32">
        <v>38</v>
      </c>
      <c r="U9" s="34">
        <f t="shared" si="1"/>
        <v>0.84210526315789469</v>
      </c>
      <c r="V9" s="35" t="s">
        <v>26</v>
      </c>
    </row>
    <row r="10" spans="1:22" s="36" customFormat="1" ht="24.95" customHeight="1">
      <c r="A10" s="37">
        <v>5</v>
      </c>
      <c r="B10" s="27">
        <v>319</v>
      </c>
      <c r="C10" s="27">
        <v>6050</v>
      </c>
      <c r="D10" s="27" t="s">
        <v>27</v>
      </c>
      <c r="E10" s="28">
        <v>41578</v>
      </c>
      <c r="F10" s="50">
        <v>90</v>
      </c>
      <c r="G10" s="30" t="s">
        <v>38</v>
      </c>
      <c r="H10" s="30" t="s">
        <v>23</v>
      </c>
      <c r="I10" s="31">
        <v>11</v>
      </c>
      <c r="J10" s="31">
        <v>3</v>
      </c>
      <c r="K10" s="31">
        <v>3</v>
      </c>
      <c r="L10" s="31">
        <v>4</v>
      </c>
      <c r="M10" s="31">
        <v>10</v>
      </c>
      <c r="N10" s="31"/>
      <c r="O10" s="31"/>
      <c r="P10" s="31"/>
      <c r="Q10" s="31"/>
      <c r="R10" s="31"/>
      <c r="S10" s="32">
        <f t="shared" si="0"/>
        <v>31</v>
      </c>
      <c r="T10" s="32">
        <v>38</v>
      </c>
      <c r="U10" s="34">
        <f t="shared" si="1"/>
        <v>0.81578947368421051</v>
      </c>
      <c r="V10" s="35" t="s">
        <v>26</v>
      </c>
    </row>
    <row r="11" spans="1:22" s="36" customFormat="1" ht="24.95" customHeight="1">
      <c r="A11" s="26">
        <v>6</v>
      </c>
      <c r="B11" s="27">
        <v>319</v>
      </c>
      <c r="C11" s="46">
        <v>6155</v>
      </c>
      <c r="D11" s="46" t="s">
        <v>21</v>
      </c>
      <c r="E11" s="28">
        <v>41185</v>
      </c>
      <c r="F11" s="50">
        <v>90</v>
      </c>
      <c r="G11" s="45" t="s">
        <v>39</v>
      </c>
      <c r="H11" s="30" t="s">
        <v>23</v>
      </c>
      <c r="I11" s="37">
        <v>5</v>
      </c>
      <c r="J11" s="37">
        <v>3</v>
      </c>
      <c r="K11" s="37">
        <v>4</v>
      </c>
      <c r="L11" s="37">
        <v>6</v>
      </c>
      <c r="M11" s="37">
        <v>6</v>
      </c>
      <c r="N11" s="37"/>
      <c r="O11" s="37"/>
      <c r="P11" s="37"/>
      <c r="Q11" s="37"/>
      <c r="R11" s="37"/>
      <c r="S11" s="32">
        <f t="shared" si="0"/>
        <v>24</v>
      </c>
      <c r="T11" s="32">
        <v>38</v>
      </c>
      <c r="U11" s="34">
        <f t="shared" si="1"/>
        <v>0.63157894736842102</v>
      </c>
      <c r="V11" s="35"/>
    </row>
    <row r="12" spans="1:22" s="36" customFormat="1" ht="24.95" customHeight="1">
      <c r="A12" s="26">
        <v>7</v>
      </c>
      <c r="B12" s="27">
        <v>319</v>
      </c>
      <c r="C12" s="27">
        <v>6034</v>
      </c>
      <c r="D12" s="27" t="s">
        <v>27</v>
      </c>
      <c r="E12" s="31" t="s">
        <v>40</v>
      </c>
      <c r="F12" s="50">
        <v>90</v>
      </c>
      <c r="G12" s="30" t="s">
        <v>38</v>
      </c>
      <c r="H12" s="30" t="s">
        <v>23</v>
      </c>
      <c r="I12" s="31">
        <v>11</v>
      </c>
      <c r="J12" s="31">
        <v>3</v>
      </c>
      <c r="K12" s="31">
        <v>1</v>
      </c>
      <c r="L12" s="31">
        <v>6</v>
      </c>
      <c r="M12" s="31">
        <v>2</v>
      </c>
      <c r="N12" s="31"/>
      <c r="O12" s="31"/>
      <c r="P12" s="31"/>
      <c r="Q12" s="31"/>
      <c r="R12" s="31"/>
      <c r="S12" s="32">
        <f t="shared" si="0"/>
        <v>23</v>
      </c>
      <c r="T12" s="32">
        <v>38</v>
      </c>
      <c r="U12" s="34">
        <f t="shared" si="1"/>
        <v>0.60526315789473684</v>
      </c>
      <c r="V12" s="37"/>
    </row>
    <row r="13" spans="1:22" s="36" customFormat="1" ht="24.95" customHeight="1">
      <c r="A13" s="37">
        <v>8</v>
      </c>
      <c r="B13" s="27">
        <v>319</v>
      </c>
      <c r="C13" s="46">
        <v>6234</v>
      </c>
      <c r="D13" s="51" t="s">
        <v>27</v>
      </c>
      <c r="E13" s="52">
        <v>41156</v>
      </c>
      <c r="F13" s="50">
        <v>90</v>
      </c>
      <c r="G13" s="53" t="s">
        <v>41</v>
      </c>
      <c r="H13" s="31" t="s">
        <v>23</v>
      </c>
      <c r="I13" s="37">
        <v>6</v>
      </c>
      <c r="J13" s="37">
        <v>2</v>
      </c>
      <c r="K13" s="37">
        <v>0</v>
      </c>
      <c r="L13" s="37">
        <v>4</v>
      </c>
      <c r="M13" s="37">
        <v>10</v>
      </c>
      <c r="N13" s="37"/>
      <c r="O13" s="37"/>
      <c r="P13" s="37"/>
      <c r="Q13" s="37"/>
      <c r="R13" s="37"/>
      <c r="S13" s="32">
        <f t="shared" si="0"/>
        <v>22</v>
      </c>
      <c r="T13" s="32">
        <v>38</v>
      </c>
      <c r="U13" s="34">
        <f t="shared" si="1"/>
        <v>0.57894736842105265</v>
      </c>
      <c r="V13" s="37"/>
    </row>
    <row r="14" spans="1:22" s="36" customFormat="1" ht="24.95" customHeight="1">
      <c r="A14" s="26">
        <v>9</v>
      </c>
      <c r="B14" s="27">
        <v>319</v>
      </c>
      <c r="C14" s="27">
        <v>6247</v>
      </c>
      <c r="D14" s="27" t="s">
        <v>21</v>
      </c>
      <c r="E14" s="28">
        <v>41340</v>
      </c>
      <c r="F14" s="50">
        <v>90</v>
      </c>
      <c r="G14" s="30" t="s">
        <v>42</v>
      </c>
      <c r="H14" s="30" t="s">
        <v>23</v>
      </c>
      <c r="I14" s="31">
        <v>2</v>
      </c>
      <c r="J14" s="31">
        <v>3</v>
      </c>
      <c r="K14" s="31">
        <v>3</v>
      </c>
      <c r="L14" s="31">
        <v>2</v>
      </c>
      <c r="M14" s="31">
        <v>10</v>
      </c>
      <c r="N14" s="31"/>
      <c r="O14" s="31"/>
      <c r="P14" s="31"/>
      <c r="Q14" s="31"/>
      <c r="R14" s="31"/>
      <c r="S14" s="32">
        <f t="shared" si="0"/>
        <v>20</v>
      </c>
      <c r="T14" s="32">
        <v>38</v>
      </c>
      <c r="U14" s="34">
        <f t="shared" si="1"/>
        <v>0.52631578947368418</v>
      </c>
      <c r="V14" s="37"/>
    </row>
    <row r="15" spans="1:22" s="36" customFormat="1" ht="24.95" customHeight="1">
      <c r="A15" s="26">
        <v>10</v>
      </c>
      <c r="B15" s="41">
        <v>301</v>
      </c>
      <c r="C15" s="27">
        <v>6257</v>
      </c>
      <c r="D15" s="27" t="s">
        <v>21</v>
      </c>
      <c r="E15" s="54">
        <v>41408</v>
      </c>
      <c r="F15" s="50">
        <v>90</v>
      </c>
      <c r="G15" s="31" t="s">
        <v>42</v>
      </c>
      <c r="H15" s="31" t="s">
        <v>23</v>
      </c>
      <c r="I15" s="31">
        <v>1</v>
      </c>
      <c r="J15" s="31">
        <v>3</v>
      </c>
      <c r="K15" s="31">
        <v>3</v>
      </c>
      <c r="L15" s="31">
        <v>2</v>
      </c>
      <c r="M15" s="31">
        <v>10</v>
      </c>
      <c r="N15" s="31"/>
      <c r="O15" s="31"/>
      <c r="P15" s="31"/>
      <c r="Q15" s="31"/>
      <c r="R15" s="31"/>
      <c r="S15" s="32">
        <f t="shared" si="0"/>
        <v>19</v>
      </c>
      <c r="T15" s="32">
        <v>38</v>
      </c>
      <c r="U15" s="34">
        <f t="shared" si="1"/>
        <v>0.5</v>
      </c>
      <c r="V15" s="37"/>
    </row>
    <row r="16" spans="1:22" s="36" customFormat="1" ht="24.95" customHeight="1">
      <c r="A16" s="26">
        <v>11</v>
      </c>
      <c r="B16" s="41">
        <v>301</v>
      </c>
      <c r="C16" s="46">
        <v>6217</v>
      </c>
      <c r="D16" s="51" t="s">
        <v>27</v>
      </c>
      <c r="E16" s="52">
        <v>41539</v>
      </c>
      <c r="F16" s="50">
        <v>90</v>
      </c>
      <c r="G16" s="53" t="s">
        <v>41</v>
      </c>
      <c r="H16" s="31" t="s">
        <v>23</v>
      </c>
      <c r="I16" s="37">
        <v>4</v>
      </c>
      <c r="J16" s="37">
        <v>3</v>
      </c>
      <c r="K16" s="37">
        <v>1</v>
      </c>
      <c r="L16" s="37">
        <v>5</v>
      </c>
      <c r="M16" s="37">
        <v>5</v>
      </c>
      <c r="N16" s="37"/>
      <c r="O16" s="37"/>
      <c r="P16" s="37"/>
      <c r="Q16" s="37"/>
      <c r="R16" s="37"/>
      <c r="S16" s="32">
        <f t="shared" si="0"/>
        <v>18</v>
      </c>
      <c r="T16" s="32">
        <v>38</v>
      </c>
      <c r="U16" s="34">
        <f t="shared" si="1"/>
        <v>0.47368421052631576</v>
      </c>
      <c r="V16" s="37"/>
    </row>
    <row r="17" spans="1:22" s="36" customFormat="1" ht="24.95" customHeight="1">
      <c r="A17" s="26">
        <v>12</v>
      </c>
      <c r="B17" s="41">
        <v>301</v>
      </c>
      <c r="C17" s="27">
        <v>6049</v>
      </c>
      <c r="D17" s="27" t="s">
        <v>21</v>
      </c>
      <c r="E17" s="28">
        <v>41585</v>
      </c>
      <c r="F17" s="50">
        <v>90</v>
      </c>
      <c r="G17" s="30" t="s">
        <v>38</v>
      </c>
      <c r="H17" s="30" t="s">
        <v>23</v>
      </c>
      <c r="I17" s="31">
        <v>3</v>
      </c>
      <c r="J17" s="31">
        <v>3</v>
      </c>
      <c r="K17" s="31">
        <v>3</v>
      </c>
      <c r="L17" s="31">
        <v>2</v>
      </c>
      <c r="M17" s="31">
        <v>5</v>
      </c>
      <c r="N17" s="31"/>
      <c r="O17" s="31"/>
      <c r="P17" s="31"/>
      <c r="Q17" s="31"/>
      <c r="R17" s="31"/>
      <c r="S17" s="32">
        <f t="shared" si="0"/>
        <v>16</v>
      </c>
      <c r="T17" s="32">
        <v>38</v>
      </c>
      <c r="U17" s="34">
        <f t="shared" si="1"/>
        <v>0.42105263157894735</v>
      </c>
      <c r="V17" s="37"/>
    </row>
    <row r="18" spans="1:22" s="36" customFormat="1" ht="24.95" customHeight="1">
      <c r="A18" s="26">
        <v>13</v>
      </c>
      <c r="B18" s="41">
        <v>301</v>
      </c>
      <c r="C18" s="46">
        <v>6231</v>
      </c>
      <c r="D18" s="51" t="s">
        <v>27</v>
      </c>
      <c r="E18" s="52">
        <v>41543</v>
      </c>
      <c r="F18" s="50">
        <v>90</v>
      </c>
      <c r="G18" s="53" t="s">
        <v>41</v>
      </c>
      <c r="H18" s="31" t="s">
        <v>23</v>
      </c>
      <c r="I18" s="37">
        <v>0</v>
      </c>
      <c r="J18" s="37">
        <v>3</v>
      </c>
      <c r="K18" s="37">
        <v>3</v>
      </c>
      <c r="L18" s="37">
        <v>6</v>
      </c>
      <c r="M18" s="37">
        <v>4</v>
      </c>
      <c r="N18" s="37"/>
      <c r="O18" s="37"/>
      <c r="P18" s="37"/>
      <c r="Q18" s="37"/>
      <c r="R18" s="37"/>
      <c r="S18" s="32">
        <f t="shared" si="0"/>
        <v>16</v>
      </c>
      <c r="T18" s="32">
        <v>38</v>
      </c>
      <c r="U18" s="34">
        <f t="shared" si="1"/>
        <v>0.42105263157894735</v>
      </c>
      <c r="V18" s="37"/>
    </row>
    <row r="19" spans="1:22" s="36" customFormat="1" ht="24.95" customHeight="1">
      <c r="A19" s="37">
        <v>14</v>
      </c>
      <c r="B19" s="41">
        <v>301</v>
      </c>
      <c r="C19" s="41">
        <v>6157</v>
      </c>
      <c r="D19" s="46" t="s">
        <v>27</v>
      </c>
      <c r="E19" s="44">
        <v>41301</v>
      </c>
      <c r="F19" s="50">
        <v>90</v>
      </c>
      <c r="G19" s="45" t="s">
        <v>39</v>
      </c>
      <c r="H19" s="31" t="s">
        <v>23</v>
      </c>
      <c r="I19" s="37">
        <v>2</v>
      </c>
      <c r="J19" s="37">
        <v>3</v>
      </c>
      <c r="K19" s="37">
        <v>3</v>
      </c>
      <c r="L19" s="37">
        <v>2</v>
      </c>
      <c r="M19" s="33">
        <v>4</v>
      </c>
      <c r="N19" s="33"/>
      <c r="O19" s="33"/>
      <c r="P19" s="33"/>
      <c r="Q19" s="33"/>
      <c r="R19" s="33"/>
      <c r="S19" s="32">
        <f t="shared" si="0"/>
        <v>14</v>
      </c>
      <c r="T19" s="32">
        <v>38</v>
      </c>
      <c r="U19" s="34">
        <f t="shared" si="1"/>
        <v>0.36842105263157893</v>
      </c>
      <c r="V19" s="37"/>
    </row>
    <row r="20" spans="1:22" s="36" customFormat="1" ht="24.95" customHeight="1">
      <c r="A20" s="37">
        <v>15</v>
      </c>
      <c r="B20" s="41">
        <v>301</v>
      </c>
      <c r="C20" s="46">
        <v>6162</v>
      </c>
      <c r="D20" s="46" t="s">
        <v>21</v>
      </c>
      <c r="E20" s="28">
        <v>41464</v>
      </c>
      <c r="F20" s="50">
        <v>90</v>
      </c>
      <c r="G20" s="45" t="s">
        <v>39</v>
      </c>
      <c r="H20" s="31" t="s">
        <v>23</v>
      </c>
      <c r="I20" s="37">
        <v>4</v>
      </c>
      <c r="J20" s="37">
        <v>3</v>
      </c>
      <c r="K20" s="37">
        <v>4</v>
      </c>
      <c r="L20" s="37">
        <v>2</v>
      </c>
      <c r="M20" s="37">
        <v>0</v>
      </c>
      <c r="N20" s="37"/>
      <c r="O20" s="37"/>
      <c r="P20" s="37"/>
      <c r="Q20" s="37"/>
      <c r="R20" s="37"/>
      <c r="S20" s="32">
        <f t="shared" si="0"/>
        <v>13</v>
      </c>
      <c r="T20" s="32">
        <v>38</v>
      </c>
      <c r="U20" s="34">
        <f t="shared" si="1"/>
        <v>0.34210526315789475</v>
      </c>
      <c r="V20" s="37"/>
    </row>
    <row r="21" spans="1:22" s="36" customFormat="1" ht="24.95" customHeight="1">
      <c r="A21" s="37">
        <v>16</v>
      </c>
      <c r="B21" s="41">
        <v>301</v>
      </c>
      <c r="C21" s="41">
        <v>6168</v>
      </c>
      <c r="D21" s="46" t="s">
        <v>21</v>
      </c>
      <c r="E21" s="44">
        <v>41350</v>
      </c>
      <c r="F21" s="50">
        <v>90</v>
      </c>
      <c r="G21" s="45" t="s">
        <v>39</v>
      </c>
      <c r="H21" s="31" t="s">
        <v>23</v>
      </c>
      <c r="I21" s="37">
        <v>3</v>
      </c>
      <c r="J21" s="37">
        <v>0</v>
      </c>
      <c r="K21" s="37">
        <v>5</v>
      </c>
      <c r="L21" s="37">
        <v>1</v>
      </c>
      <c r="M21" s="33">
        <v>4</v>
      </c>
      <c r="N21" s="33"/>
      <c r="O21" s="33"/>
      <c r="P21" s="33"/>
      <c r="Q21" s="33"/>
      <c r="R21" s="33"/>
      <c r="S21" s="32">
        <f t="shared" si="0"/>
        <v>13</v>
      </c>
      <c r="T21" s="32">
        <v>38</v>
      </c>
      <c r="U21" s="34">
        <f t="shared" si="1"/>
        <v>0.34210526315789475</v>
      </c>
      <c r="V21" s="37"/>
    </row>
    <row r="22" spans="1:22" s="36" customFormat="1" ht="24.95" customHeight="1">
      <c r="A22" s="37">
        <v>17</v>
      </c>
      <c r="B22" s="41">
        <v>301</v>
      </c>
      <c r="C22" s="41">
        <v>6152</v>
      </c>
      <c r="D22" s="46" t="s">
        <v>21</v>
      </c>
      <c r="E22" s="44">
        <v>41388</v>
      </c>
      <c r="F22" s="50">
        <v>90</v>
      </c>
      <c r="G22" s="45" t="s">
        <v>39</v>
      </c>
      <c r="H22" s="31" t="s">
        <v>23</v>
      </c>
      <c r="I22" s="37">
        <v>4</v>
      </c>
      <c r="J22" s="37">
        <v>1</v>
      </c>
      <c r="K22" s="37">
        <v>4</v>
      </c>
      <c r="L22" s="37">
        <v>2</v>
      </c>
      <c r="M22" s="33">
        <v>0</v>
      </c>
      <c r="N22" s="33"/>
      <c r="O22" s="33"/>
      <c r="P22" s="33"/>
      <c r="Q22" s="33"/>
      <c r="R22" s="33"/>
      <c r="S22" s="32">
        <f t="shared" si="0"/>
        <v>11</v>
      </c>
      <c r="T22" s="32">
        <v>38</v>
      </c>
      <c r="U22" s="34">
        <f t="shared" si="1"/>
        <v>0.28947368421052633</v>
      </c>
      <c r="V22" s="37"/>
    </row>
    <row r="23" spans="1:22" s="36" customFormat="1" ht="24.95" customHeight="1">
      <c r="A23" s="37">
        <v>18</v>
      </c>
      <c r="B23" s="41">
        <v>301</v>
      </c>
      <c r="C23" s="46">
        <v>6216</v>
      </c>
      <c r="D23" s="51" t="s">
        <v>27</v>
      </c>
      <c r="E23" s="52">
        <v>41493</v>
      </c>
      <c r="F23" s="50">
        <v>90</v>
      </c>
      <c r="G23" s="53" t="s">
        <v>41</v>
      </c>
      <c r="H23" s="31" t="s">
        <v>23</v>
      </c>
      <c r="I23" s="37">
        <v>2</v>
      </c>
      <c r="J23" s="37">
        <v>3</v>
      </c>
      <c r="K23" s="37">
        <v>1</v>
      </c>
      <c r="L23" s="37">
        <v>4</v>
      </c>
      <c r="M23" s="37">
        <v>0</v>
      </c>
      <c r="N23" s="37"/>
      <c r="O23" s="37"/>
      <c r="P23" s="37"/>
      <c r="Q23" s="37"/>
      <c r="R23" s="37"/>
      <c r="S23" s="32">
        <f t="shared" si="0"/>
        <v>10</v>
      </c>
      <c r="T23" s="32">
        <v>38</v>
      </c>
      <c r="U23" s="34">
        <f t="shared" si="1"/>
        <v>0.26315789473684209</v>
      </c>
      <c r="V23" s="37"/>
    </row>
    <row r="26" spans="1:22">
      <c r="C26" s="48" t="s">
        <v>33</v>
      </c>
      <c r="H26" s="48" t="s">
        <v>33</v>
      </c>
    </row>
    <row r="27" spans="1:22">
      <c r="C27" s="48" t="s">
        <v>34</v>
      </c>
      <c r="H27" s="48" t="s">
        <v>34</v>
      </c>
    </row>
  </sheetData>
  <autoFilter ref="A5:V5"/>
  <mergeCells count="3">
    <mergeCell ref="M1:U1"/>
    <mergeCell ref="A2:U2"/>
    <mergeCell ref="I4:M4"/>
  </mergeCells>
  <pageMargins left="0.390277777777778" right="0.31527777777777799" top="0.52986111111111101" bottom="0.45" header="0.51180555555555496" footer="0.51180555555555496"/>
  <pageSetup paperSize="9" firstPageNumber="0" orientation="landscape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MH18"/>
  <sheetViews>
    <sheetView zoomScale="80" zoomScaleNormal="8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I1" sqref="I1:I1048576"/>
    </sheetView>
  </sheetViews>
  <sheetFormatPr defaultColWidth="9.140625" defaultRowHeight="18.75"/>
  <cols>
    <col min="1" max="1" width="5.140625" style="1" customWidth="1"/>
    <col min="2" max="2" width="10.7109375" style="2" customWidth="1"/>
    <col min="3" max="3" width="7.28515625" style="2" customWidth="1"/>
    <col min="4" max="4" width="6.140625" style="3" customWidth="1"/>
    <col min="5" max="5" width="15.28515625" style="4" customWidth="1"/>
    <col min="6" max="6" width="6.5703125" style="5" customWidth="1"/>
    <col min="7" max="7" width="10.28515625" style="6" customWidth="1"/>
    <col min="8" max="8" width="42.7109375" style="4" customWidth="1"/>
    <col min="9" max="9" width="6.5703125" style="7" customWidth="1"/>
    <col min="10" max="12" width="5.5703125" style="7" customWidth="1"/>
    <col min="13" max="18" width="6.28515625" style="8" customWidth="1"/>
    <col min="19" max="19" width="9.140625" style="8"/>
    <col min="20" max="20" width="15.7109375" style="8" customWidth="1"/>
    <col min="21" max="21" width="14.85546875" style="7" customWidth="1"/>
    <col min="22" max="22" width="14.42578125" style="7" customWidth="1"/>
    <col min="23" max="254" width="9.140625" style="7"/>
    <col min="255" max="255" width="5.140625" style="7" customWidth="1"/>
    <col min="256" max="256" width="10.7109375" style="7" customWidth="1"/>
    <col min="257" max="257" width="7.28515625" style="7" customWidth="1"/>
    <col min="258" max="258" width="36.42578125" style="7" customWidth="1"/>
    <col min="259" max="259" width="6.140625" style="7" customWidth="1"/>
    <col min="260" max="260" width="15.28515625" style="7" customWidth="1"/>
    <col min="261" max="261" width="6.5703125" style="7" customWidth="1"/>
    <col min="262" max="262" width="10.28515625" style="7" customWidth="1"/>
    <col min="263" max="263" width="42.7109375" style="7" customWidth="1"/>
    <col min="264" max="264" width="39.28515625" style="7" customWidth="1"/>
    <col min="265" max="265" width="6.5703125" style="7" customWidth="1"/>
    <col min="266" max="268" width="5.5703125" style="7" customWidth="1"/>
    <col min="269" max="274" width="6.28515625" style="7" customWidth="1"/>
    <col min="275" max="275" width="9.140625" style="7"/>
    <col min="276" max="276" width="15.7109375" style="7" customWidth="1"/>
    <col min="277" max="277" width="14.85546875" style="7" customWidth="1"/>
    <col min="278" max="278" width="14.42578125" style="7" customWidth="1"/>
    <col min="279" max="510" width="9.140625" style="7"/>
    <col min="511" max="511" width="5.140625" style="7" customWidth="1"/>
    <col min="512" max="512" width="10.7109375" style="7" customWidth="1"/>
    <col min="513" max="513" width="7.28515625" style="7" customWidth="1"/>
    <col min="514" max="514" width="36.42578125" style="7" customWidth="1"/>
    <col min="515" max="515" width="6.140625" style="7" customWidth="1"/>
    <col min="516" max="516" width="15.28515625" style="7" customWidth="1"/>
    <col min="517" max="517" width="6.5703125" style="7" customWidth="1"/>
    <col min="518" max="518" width="10.28515625" style="7" customWidth="1"/>
    <col min="519" max="519" width="42.7109375" style="7" customWidth="1"/>
    <col min="520" max="520" width="39.28515625" style="7" customWidth="1"/>
    <col min="521" max="521" width="6.5703125" style="7" customWidth="1"/>
    <col min="522" max="524" width="5.5703125" style="7" customWidth="1"/>
    <col min="525" max="530" width="6.28515625" style="7" customWidth="1"/>
    <col min="531" max="531" width="9.140625" style="7"/>
    <col min="532" max="532" width="15.7109375" style="7" customWidth="1"/>
    <col min="533" max="533" width="14.85546875" style="7" customWidth="1"/>
    <col min="534" max="534" width="14.42578125" style="7" customWidth="1"/>
    <col min="535" max="766" width="9.140625" style="7"/>
    <col min="767" max="767" width="5.140625" style="7" customWidth="1"/>
    <col min="768" max="768" width="10.7109375" style="7" customWidth="1"/>
    <col min="769" max="769" width="7.28515625" style="7" customWidth="1"/>
    <col min="770" max="770" width="36.42578125" style="7" customWidth="1"/>
    <col min="771" max="771" width="6.140625" style="7" customWidth="1"/>
    <col min="772" max="772" width="15.28515625" style="7" customWidth="1"/>
    <col min="773" max="773" width="6.5703125" style="7" customWidth="1"/>
    <col min="774" max="774" width="10.28515625" style="7" customWidth="1"/>
    <col min="775" max="775" width="42.7109375" style="7" customWidth="1"/>
    <col min="776" max="776" width="39.28515625" style="7" customWidth="1"/>
    <col min="777" max="777" width="6.5703125" style="7" customWidth="1"/>
    <col min="778" max="780" width="5.5703125" style="7" customWidth="1"/>
    <col min="781" max="786" width="6.28515625" style="7" customWidth="1"/>
    <col min="787" max="787" width="9.140625" style="7"/>
    <col min="788" max="788" width="15.7109375" style="7" customWidth="1"/>
    <col min="789" max="789" width="14.85546875" style="7" customWidth="1"/>
    <col min="790" max="790" width="14.42578125" style="7" customWidth="1"/>
    <col min="791" max="1022" width="9.140625" style="7"/>
  </cols>
  <sheetData>
    <row r="1" spans="1:22" ht="51.75" customHeight="1">
      <c r="M1" s="73" t="s">
        <v>0</v>
      </c>
      <c r="N1" s="73"/>
      <c r="O1" s="73"/>
      <c r="P1" s="73"/>
      <c r="Q1" s="73"/>
      <c r="R1" s="73"/>
      <c r="S1" s="73"/>
      <c r="T1" s="73"/>
      <c r="U1" s="73"/>
    </row>
    <row r="2" spans="1:22" ht="57.75" customHeight="1">
      <c r="A2" s="74" t="s">
        <v>43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2">
      <c r="A3" s="9"/>
      <c r="B3" s="10"/>
      <c r="C3" s="10"/>
      <c r="E3" s="11"/>
      <c r="F3" s="11"/>
      <c r="G3" s="11"/>
      <c r="H3" s="11"/>
      <c r="J3" s="12"/>
      <c r="K3" s="12"/>
      <c r="L3" s="12"/>
      <c r="T3" s="13" t="s">
        <v>2</v>
      </c>
      <c r="U3" s="14"/>
    </row>
    <row r="4" spans="1:22" ht="18.75" customHeight="1">
      <c r="A4" s="15"/>
      <c r="B4" s="16"/>
      <c r="C4" s="16"/>
      <c r="E4" s="17"/>
      <c r="F4" s="18"/>
      <c r="G4" s="19"/>
      <c r="H4" s="7"/>
      <c r="I4" s="75" t="s">
        <v>3</v>
      </c>
      <c r="J4" s="75"/>
      <c r="K4" s="75"/>
      <c r="L4" s="75"/>
      <c r="M4" s="75"/>
      <c r="N4" s="20"/>
      <c r="O4" s="20"/>
      <c r="P4" s="20"/>
      <c r="Q4" s="20"/>
      <c r="R4" s="20"/>
      <c r="T4" s="14"/>
      <c r="U4" s="21"/>
    </row>
    <row r="5" spans="1:22" s="25" customFormat="1" ht="57">
      <c r="A5" s="22" t="s">
        <v>4</v>
      </c>
      <c r="B5" s="22" t="s">
        <v>5</v>
      </c>
      <c r="C5" s="22" t="s">
        <v>6</v>
      </c>
      <c r="D5" s="23" t="s">
        <v>7</v>
      </c>
      <c r="E5" s="24" t="s">
        <v>8</v>
      </c>
      <c r="F5" s="22" t="s">
        <v>9</v>
      </c>
      <c r="G5" s="22" t="s">
        <v>10</v>
      </c>
      <c r="H5" s="22" t="s">
        <v>11</v>
      </c>
      <c r="I5" s="22">
        <v>1</v>
      </c>
      <c r="J5" s="22">
        <v>2</v>
      </c>
      <c r="K5" s="22">
        <v>3</v>
      </c>
      <c r="L5" s="22">
        <v>4</v>
      </c>
      <c r="M5" s="22">
        <v>5</v>
      </c>
      <c r="N5" s="22" t="s">
        <v>12</v>
      </c>
      <c r="O5" s="22" t="s">
        <v>13</v>
      </c>
      <c r="P5" s="22" t="s">
        <v>14</v>
      </c>
      <c r="Q5" s="22" t="s">
        <v>15</v>
      </c>
      <c r="R5" s="22" t="s">
        <v>16</v>
      </c>
      <c r="S5" s="22" t="s">
        <v>17</v>
      </c>
      <c r="T5" s="22" t="s">
        <v>18</v>
      </c>
      <c r="U5" s="22" t="s">
        <v>19</v>
      </c>
      <c r="V5" s="22" t="s">
        <v>20</v>
      </c>
    </row>
    <row r="6" spans="1:22" s="36" customFormat="1" ht="24.95" customHeight="1">
      <c r="A6" s="26">
        <v>1</v>
      </c>
      <c r="B6" s="27">
        <v>314</v>
      </c>
      <c r="C6" s="27">
        <v>7042</v>
      </c>
      <c r="D6" s="27" t="s">
        <v>27</v>
      </c>
      <c r="E6" s="40">
        <v>41021</v>
      </c>
      <c r="F6" s="50">
        <v>90</v>
      </c>
      <c r="G6" s="30" t="s">
        <v>44</v>
      </c>
      <c r="H6" s="30" t="s">
        <v>23</v>
      </c>
      <c r="I6" s="31">
        <v>28</v>
      </c>
      <c r="J6" s="31">
        <v>10</v>
      </c>
      <c r="K6" s="31"/>
      <c r="L6" s="31"/>
      <c r="M6" s="31"/>
      <c r="N6" s="32"/>
      <c r="O6" s="32"/>
      <c r="P6" s="55"/>
      <c r="Q6" s="55"/>
      <c r="R6" s="55"/>
      <c r="S6" s="32">
        <f t="shared" ref="S6:S14" si="0">SUM(I6:J6)</f>
        <v>38</v>
      </c>
      <c r="T6" s="32">
        <v>50</v>
      </c>
      <c r="U6" s="34">
        <f t="shared" ref="U6:U14" si="1">S6/T6</f>
        <v>0.76</v>
      </c>
      <c r="V6" s="35" t="s">
        <v>24</v>
      </c>
    </row>
    <row r="7" spans="1:22" s="36" customFormat="1" ht="24.95" customHeight="1">
      <c r="A7" s="37">
        <v>2</v>
      </c>
      <c r="B7" s="27">
        <v>319</v>
      </c>
      <c r="C7" s="27">
        <v>7022</v>
      </c>
      <c r="D7" s="27" t="s">
        <v>27</v>
      </c>
      <c r="E7" s="40">
        <v>41149</v>
      </c>
      <c r="F7" s="50">
        <v>90</v>
      </c>
      <c r="G7" s="30" t="s">
        <v>45</v>
      </c>
      <c r="H7" s="30" t="s">
        <v>23</v>
      </c>
      <c r="I7" s="31">
        <v>25</v>
      </c>
      <c r="J7" s="31">
        <v>10</v>
      </c>
      <c r="K7" s="31"/>
      <c r="L7" s="31"/>
      <c r="M7" s="31"/>
      <c r="N7" s="31"/>
      <c r="O7" s="31"/>
      <c r="P7" s="31"/>
      <c r="Q7" s="31"/>
      <c r="R7" s="31"/>
      <c r="S7" s="32">
        <f t="shared" si="0"/>
        <v>35</v>
      </c>
      <c r="T7" s="32">
        <v>50</v>
      </c>
      <c r="U7" s="34">
        <f t="shared" si="1"/>
        <v>0.7</v>
      </c>
      <c r="V7" s="35" t="s">
        <v>26</v>
      </c>
    </row>
    <row r="8" spans="1:22" s="36" customFormat="1" ht="24.95" customHeight="1">
      <c r="A8" s="26">
        <v>3</v>
      </c>
      <c r="B8" s="27">
        <v>319</v>
      </c>
      <c r="C8" s="27">
        <v>7005</v>
      </c>
      <c r="D8" s="27" t="s">
        <v>27</v>
      </c>
      <c r="E8" s="40">
        <v>41186</v>
      </c>
      <c r="F8" s="50">
        <v>90</v>
      </c>
      <c r="G8" s="30" t="s">
        <v>45</v>
      </c>
      <c r="H8" s="30" t="s">
        <v>23</v>
      </c>
      <c r="I8" s="31">
        <v>20</v>
      </c>
      <c r="J8" s="31">
        <v>10</v>
      </c>
      <c r="K8" s="31"/>
      <c r="L8" s="31"/>
      <c r="M8" s="31"/>
      <c r="N8" s="31"/>
      <c r="O8" s="31"/>
      <c r="P8" s="31"/>
      <c r="Q8" s="31"/>
      <c r="R8" s="31"/>
      <c r="S8" s="32">
        <f t="shared" si="0"/>
        <v>30</v>
      </c>
      <c r="T8" s="32">
        <v>50</v>
      </c>
      <c r="U8" s="34">
        <f t="shared" si="1"/>
        <v>0.6</v>
      </c>
      <c r="V8" s="35" t="s">
        <v>26</v>
      </c>
    </row>
    <row r="9" spans="1:22" s="36" customFormat="1" ht="24.95" customHeight="1">
      <c r="A9" s="26">
        <v>4</v>
      </c>
      <c r="B9" s="27">
        <v>216</v>
      </c>
      <c r="C9" s="27">
        <v>7232</v>
      </c>
      <c r="D9" s="27" t="s">
        <v>21</v>
      </c>
      <c r="E9" s="28">
        <v>41143</v>
      </c>
      <c r="F9" s="27">
        <v>90</v>
      </c>
      <c r="G9" s="31" t="s">
        <v>46</v>
      </c>
      <c r="H9" s="31" t="s">
        <v>23</v>
      </c>
      <c r="I9" s="31">
        <v>25</v>
      </c>
      <c r="J9" s="31">
        <v>0</v>
      </c>
      <c r="K9" s="31"/>
      <c r="L9" s="31"/>
      <c r="M9" s="31"/>
      <c r="N9" s="31"/>
      <c r="O9" s="31"/>
      <c r="P9" s="31"/>
      <c r="Q9" s="31"/>
      <c r="R9" s="31"/>
      <c r="S9" s="32">
        <f t="shared" si="0"/>
        <v>25</v>
      </c>
      <c r="T9" s="32">
        <v>50</v>
      </c>
      <c r="U9" s="34">
        <f t="shared" si="1"/>
        <v>0.5</v>
      </c>
      <c r="V9" s="35"/>
    </row>
    <row r="10" spans="1:22" s="36" customFormat="1" ht="24.95" customHeight="1">
      <c r="A10" s="37">
        <v>5</v>
      </c>
      <c r="B10" s="27">
        <v>314</v>
      </c>
      <c r="C10" s="27">
        <v>7046</v>
      </c>
      <c r="D10" s="27" t="s">
        <v>27</v>
      </c>
      <c r="E10" s="38">
        <v>40886</v>
      </c>
      <c r="F10" s="50">
        <v>90</v>
      </c>
      <c r="G10" s="30" t="s">
        <v>44</v>
      </c>
      <c r="H10" s="30" t="s">
        <v>23</v>
      </c>
      <c r="I10" s="31">
        <v>20</v>
      </c>
      <c r="J10" s="31">
        <v>0</v>
      </c>
      <c r="K10" s="31"/>
      <c r="L10" s="31"/>
      <c r="M10" s="31"/>
      <c r="N10" s="32"/>
      <c r="O10" s="32"/>
      <c r="P10" s="37"/>
      <c r="Q10" s="37"/>
      <c r="R10" s="37"/>
      <c r="S10" s="32">
        <f t="shared" si="0"/>
        <v>20</v>
      </c>
      <c r="T10" s="32">
        <v>50</v>
      </c>
      <c r="U10" s="34">
        <f t="shared" si="1"/>
        <v>0.4</v>
      </c>
      <c r="V10" s="37"/>
    </row>
    <row r="11" spans="1:22" s="36" customFormat="1" ht="24.95" customHeight="1">
      <c r="A11" s="26">
        <v>6</v>
      </c>
      <c r="B11" s="27">
        <v>314</v>
      </c>
      <c r="C11" s="27">
        <v>7049</v>
      </c>
      <c r="D11" s="27" t="s">
        <v>27</v>
      </c>
      <c r="E11" s="28">
        <v>41283</v>
      </c>
      <c r="F11" s="50">
        <v>90</v>
      </c>
      <c r="G11" s="30" t="s">
        <v>44</v>
      </c>
      <c r="H11" s="30" t="s">
        <v>23</v>
      </c>
      <c r="I11" s="31">
        <v>20</v>
      </c>
      <c r="J11" s="31">
        <v>0</v>
      </c>
      <c r="K11" s="31"/>
      <c r="L11" s="31"/>
      <c r="M11" s="31"/>
      <c r="N11" s="32"/>
      <c r="O11" s="32"/>
      <c r="P11" s="37"/>
      <c r="Q11" s="37"/>
      <c r="R11" s="37"/>
      <c r="S11" s="32">
        <f t="shared" si="0"/>
        <v>20</v>
      </c>
      <c r="T11" s="32">
        <v>50</v>
      </c>
      <c r="U11" s="34">
        <f t="shared" si="1"/>
        <v>0.4</v>
      </c>
      <c r="V11" s="37"/>
    </row>
    <row r="12" spans="1:22" s="36" customFormat="1" ht="24.95" customHeight="1">
      <c r="A12" s="26">
        <v>7</v>
      </c>
      <c r="B12" s="27">
        <v>319</v>
      </c>
      <c r="C12" s="27">
        <v>7010</v>
      </c>
      <c r="D12" s="27" t="s">
        <v>21</v>
      </c>
      <c r="E12" s="40">
        <v>41178</v>
      </c>
      <c r="F12" s="50">
        <v>90</v>
      </c>
      <c r="G12" s="30" t="s">
        <v>45</v>
      </c>
      <c r="H12" s="30" t="s">
        <v>23</v>
      </c>
      <c r="I12" s="31">
        <v>10</v>
      </c>
      <c r="J12" s="31">
        <v>0</v>
      </c>
      <c r="K12" s="31"/>
      <c r="L12" s="31"/>
      <c r="M12" s="31"/>
      <c r="N12" s="31"/>
      <c r="O12" s="31"/>
      <c r="P12" s="31"/>
      <c r="Q12" s="31"/>
      <c r="R12" s="31"/>
      <c r="S12" s="32">
        <f t="shared" si="0"/>
        <v>10</v>
      </c>
      <c r="T12" s="32">
        <v>50</v>
      </c>
      <c r="U12" s="34">
        <f t="shared" si="1"/>
        <v>0.2</v>
      </c>
      <c r="V12" s="37"/>
    </row>
    <row r="13" spans="1:22" s="36" customFormat="1" ht="24.95" customHeight="1">
      <c r="A13" s="37">
        <v>8</v>
      </c>
      <c r="B13" s="27">
        <v>216</v>
      </c>
      <c r="C13" s="27">
        <v>7222</v>
      </c>
      <c r="D13" s="27" t="s">
        <v>21</v>
      </c>
      <c r="E13" s="28">
        <v>41171</v>
      </c>
      <c r="F13" s="27">
        <v>90</v>
      </c>
      <c r="G13" s="31" t="s">
        <v>46</v>
      </c>
      <c r="H13" s="31" t="s">
        <v>23</v>
      </c>
      <c r="I13" s="31">
        <v>0</v>
      </c>
      <c r="J13" s="31">
        <v>0</v>
      </c>
      <c r="K13" s="31"/>
      <c r="L13" s="31"/>
      <c r="M13" s="31"/>
      <c r="N13" s="31"/>
      <c r="O13" s="31"/>
      <c r="P13" s="31"/>
      <c r="Q13" s="31"/>
      <c r="R13" s="31"/>
      <c r="S13" s="32">
        <f t="shared" si="0"/>
        <v>0</v>
      </c>
      <c r="T13" s="32">
        <v>50</v>
      </c>
      <c r="U13" s="34">
        <f t="shared" si="1"/>
        <v>0</v>
      </c>
      <c r="V13" s="37"/>
    </row>
    <row r="14" spans="1:22" s="36" customFormat="1" ht="24.95" customHeight="1">
      <c r="A14" s="26">
        <v>9</v>
      </c>
      <c r="B14" s="27">
        <v>216</v>
      </c>
      <c r="C14" s="27">
        <v>7238</v>
      </c>
      <c r="D14" s="27" t="s">
        <v>27</v>
      </c>
      <c r="E14" s="28">
        <v>40865</v>
      </c>
      <c r="F14" s="27">
        <v>90</v>
      </c>
      <c r="G14" s="31" t="s">
        <v>46</v>
      </c>
      <c r="H14" s="31" t="s">
        <v>23</v>
      </c>
      <c r="I14" s="31">
        <v>0</v>
      </c>
      <c r="J14" s="31">
        <v>0</v>
      </c>
      <c r="K14" s="31"/>
      <c r="L14" s="31"/>
      <c r="M14" s="31"/>
      <c r="N14" s="31"/>
      <c r="O14" s="31"/>
      <c r="P14" s="31"/>
      <c r="Q14" s="31"/>
      <c r="R14" s="31"/>
      <c r="S14" s="32">
        <f t="shared" si="0"/>
        <v>0</v>
      </c>
      <c r="T14" s="32">
        <v>50</v>
      </c>
      <c r="U14" s="34">
        <f t="shared" si="1"/>
        <v>0</v>
      </c>
      <c r="V14" s="37"/>
    </row>
    <row r="17" spans="3:8">
      <c r="C17" s="48" t="s">
        <v>33</v>
      </c>
      <c r="H17" s="48"/>
    </row>
    <row r="18" spans="3:8">
      <c r="C18" s="48" t="s">
        <v>34</v>
      </c>
      <c r="H18" s="48"/>
    </row>
  </sheetData>
  <autoFilter ref="A5:V5"/>
  <mergeCells count="3">
    <mergeCell ref="M1:U1"/>
    <mergeCell ref="A2:U2"/>
    <mergeCell ref="I4:M4"/>
  </mergeCells>
  <pageMargins left="0.390277777777778" right="0.31527777777777799" top="0.52986111111111101" bottom="0.45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MH20"/>
  <sheetViews>
    <sheetView zoomScale="80" zoomScaleNormal="80" workbookViewId="0">
      <pane xSplit="1" ySplit="5" topLeftCell="D12" activePane="bottomRight" state="frozen"/>
      <selection pane="topRight" activeCell="D1" sqref="D1"/>
      <selection pane="bottomLeft" activeCell="A15" sqref="A15"/>
      <selection pane="bottomRight" activeCell="I1" sqref="I1:I1048576"/>
    </sheetView>
  </sheetViews>
  <sheetFormatPr defaultColWidth="9.140625" defaultRowHeight="18.75"/>
  <cols>
    <col min="1" max="1" width="5.140625" style="1" customWidth="1"/>
    <col min="2" max="2" width="10.7109375" style="2" customWidth="1"/>
    <col min="3" max="3" width="7.28515625" style="2" customWidth="1"/>
    <col min="4" max="4" width="6.140625" style="3" customWidth="1"/>
    <col min="5" max="5" width="15.28515625" style="4" customWidth="1"/>
    <col min="6" max="6" width="6.5703125" style="5" customWidth="1"/>
    <col min="7" max="7" width="10.28515625" style="6" customWidth="1"/>
    <col min="8" max="8" width="42.7109375" style="4" customWidth="1"/>
    <col min="9" max="9" width="6.5703125" style="7" customWidth="1"/>
    <col min="10" max="12" width="5.5703125" style="7" customWidth="1"/>
    <col min="13" max="18" width="6.28515625" style="8" customWidth="1"/>
    <col min="19" max="19" width="9.140625" style="8"/>
    <col min="20" max="20" width="15.7109375" style="8" customWidth="1"/>
    <col min="21" max="21" width="14.85546875" style="7" customWidth="1"/>
    <col min="22" max="22" width="14.42578125" style="7" customWidth="1"/>
    <col min="23" max="254" width="9.140625" style="7"/>
    <col min="255" max="255" width="5.140625" style="7" customWidth="1"/>
    <col min="256" max="256" width="10.7109375" style="7" customWidth="1"/>
    <col min="257" max="257" width="7.28515625" style="7" customWidth="1"/>
    <col min="258" max="258" width="36.42578125" style="7" customWidth="1"/>
    <col min="259" max="259" width="6.140625" style="7" customWidth="1"/>
    <col min="260" max="260" width="15.28515625" style="7" customWidth="1"/>
    <col min="261" max="261" width="6.5703125" style="7" customWidth="1"/>
    <col min="262" max="262" width="10.28515625" style="7" customWidth="1"/>
    <col min="263" max="263" width="42.7109375" style="7" customWidth="1"/>
    <col min="264" max="264" width="39.28515625" style="7" customWidth="1"/>
    <col min="265" max="265" width="6.5703125" style="7" customWidth="1"/>
    <col min="266" max="268" width="5.5703125" style="7" customWidth="1"/>
    <col min="269" max="274" width="6.28515625" style="7" customWidth="1"/>
    <col min="275" max="275" width="9.140625" style="7"/>
    <col min="276" max="276" width="15.7109375" style="7" customWidth="1"/>
    <col min="277" max="277" width="14.85546875" style="7" customWidth="1"/>
    <col min="278" max="278" width="14.42578125" style="7" customWidth="1"/>
    <col min="279" max="510" width="9.140625" style="7"/>
    <col min="511" max="511" width="5.140625" style="7" customWidth="1"/>
    <col min="512" max="512" width="10.7109375" style="7" customWidth="1"/>
    <col min="513" max="513" width="7.28515625" style="7" customWidth="1"/>
    <col min="514" max="514" width="36.42578125" style="7" customWidth="1"/>
    <col min="515" max="515" width="6.140625" style="7" customWidth="1"/>
    <col min="516" max="516" width="15.28515625" style="7" customWidth="1"/>
    <col min="517" max="517" width="6.5703125" style="7" customWidth="1"/>
    <col min="518" max="518" width="10.28515625" style="7" customWidth="1"/>
    <col min="519" max="519" width="42.7109375" style="7" customWidth="1"/>
    <col min="520" max="520" width="39.28515625" style="7" customWidth="1"/>
    <col min="521" max="521" width="6.5703125" style="7" customWidth="1"/>
    <col min="522" max="524" width="5.5703125" style="7" customWidth="1"/>
    <col min="525" max="530" width="6.28515625" style="7" customWidth="1"/>
    <col min="531" max="531" width="9.140625" style="7"/>
    <col min="532" max="532" width="15.7109375" style="7" customWidth="1"/>
    <col min="533" max="533" width="14.85546875" style="7" customWidth="1"/>
    <col min="534" max="534" width="14.42578125" style="7" customWidth="1"/>
    <col min="535" max="766" width="9.140625" style="7"/>
    <col min="767" max="767" width="5.140625" style="7" customWidth="1"/>
    <col min="768" max="768" width="10.7109375" style="7" customWidth="1"/>
    <col min="769" max="769" width="7.28515625" style="7" customWidth="1"/>
    <col min="770" max="770" width="36.42578125" style="7" customWidth="1"/>
    <col min="771" max="771" width="6.140625" style="7" customWidth="1"/>
    <col min="772" max="772" width="15.28515625" style="7" customWidth="1"/>
    <col min="773" max="773" width="6.5703125" style="7" customWidth="1"/>
    <col min="774" max="774" width="10.28515625" style="7" customWidth="1"/>
    <col min="775" max="775" width="42.7109375" style="7" customWidth="1"/>
    <col min="776" max="776" width="39.28515625" style="7" customWidth="1"/>
    <col min="777" max="777" width="6.5703125" style="7" customWidth="1"/>
    <col min="778" max="780" width="5.5703125" style="7" customWidth="1"/>
    <col min="781" max="786" width="6.28515625" style="7" customWidth="1"/>
    <col min="787" max="787" width="9.140625" style="7"/>
    <col min="788" max="788" width="15.7109375" style="7" customWidth="1"/>
    <col min="789" max="789" width="14.85546875" style="7" customWidth="1"/>
    <col min="790" max="790" width="14.42578125" style="7" customWidth="1"/>
    <col min="791" max="1022" width="9.140625" style="7"/>
  </cols>
  <sheetData>
    <row r="1" spans="1:22" ht="51.75" customHeight="1">
      <c r="M1" s="73" t="s">
        <v>0</v>
      </c>
      <c r="N1" s="73"/>
      <c r="O1" s="73"/>
      <c r="P1" s="73"/>
      <c r="Q1" s="73"/>
      <c r="R1" s="73"/>
      <c r="S1" s="73"/>
      <c r="T1" s="73"/>
      <c r="U1" s="73"/>
    </row>
    <row r="2" spans="1:22" ht="57.75" customHeight="1">
      <c r="A2" s="74" t="s">
        <v>47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2">
      <c r="A3" s="9"/>
      <c r="B3" s="10"/>
      <c r="C3" s="10"/>
      <c r="E3" s="11"/>
      <c r="F3" s="11"/>
      <c r="G3" s="11"/>
      <c r="H3" s="11"/>
      <c r="J3" s="12"/>
      <c r="K3" s="12"/>
      <c r="L3" s="12"/>
      <c r="T3" s="13" t="s">
        <v>2</v>
      </c>
      <c r="U3" s="14"/>
    </row>
    <row r="4" spans="1:22" ht="18.75" customHeight="1">
      <c r="A4" s="15"/>
      <c r="B4" s="16"/>
      <c r="C4" s="16"/>
      <c r="E4" s="17"/>
      <c r="F4" s="18"/>
      <c r="G4" s="19"/>
      <c r="H4" s="7"/>
      <c r="I4" s="75" t="s">
        <v>3</v>
      </c>
      <c r="J4" s="75"/>
      <c r="K4" s="75"/>
      <c r="L4" s="75"/>
      <c r="M4" s="75"/>
      <c r="N4" s="20"/>
      <c r="O4" s="20"/>
      <c r="P4" s="20"/>
      <c r="Q4" s="20"/>
      <c r="R4" s="20"/>
      <c r="T4" s="14"/>
      <c r="U4" s="21"/>
    </row>
    <row r="5" spans="1:22" s="25" customFormat="1" ht="57">
      <c r="A5" s="22" t="s">
        <v>4</v>
      </c>
      <c r="B5" s="22" t="s">
        <v>5</v>
      </c>
      <c r="C5" s="22" t="s">
        <v>6</v>
      </c>
      <c r="D5" s="23" t="s">
        <v>7</v>
      </c>
      <c r="E5" s="24" t="s">
        <v>8</v>
      </c>
      <c r="F5" s="22" t="s">
        <v>9</v>
      </c>
      <c r="G5" s="22" t="s">
        <v>10</v>
      </c>
      <c r="H5" s="22" t="s">
        <v>11</v>
      </c>
      <c r="I5" s="22">
        <v>1</v>
      </c>
      <c r="J5" s="22">
        <v>2</v>
      </c>
      <c r="K5" s="22">
        <v>3</v>
      </c>
      <c r="L5" s="22">
        <v>4</v>
      </c>
      <c r="M5" s="22">
        <v>5</v>
      </c>
      <c r="N5" s="22" t="s">
        <v>12</v>
      </c>
      <c r="O5" s="22" t="s">
        <v>13</v>
      </c>
      <c r="P5" s="22" t="s">
        <v>14</v>
      </c>
      <c r="Q5" s="22" t="s">
        <v>15</v>
      </c>
      <c r="R5" s="22" t="s">
        <v>16</v>
      </c>
      <c r="S5" s="22" t="s">
        <v>17</v>
      </c>
      <c r="T5" s="22" t="s">
        <v>18</v>
      </c>
      <c r="U5" s="22" t="s">
        <v>19</v>
      </c>
      <c r="V5" s="22" t="s">
        <v>20</v>
      </c>
    </row>
    <row r="6" spans="1:22" s="36" customFormat="1" ht="24.95" customHeight="1">
      <c r="A6" s="26">
        <v>1</v>
      </c>
      <c r="B6" s="27">
        <v>316</v>
      </c>
      <c r="C6" s="27">
        <v>8041</v>
      </c>
      <c r="D6" s="27" t="s">
        <v>27</v>
      </c>
      <c r="E6" s="28">
        <v>40715</v>
      </c>
      <c r="F6" s="50">
        <v>90</v>
      </c>
      <c r="G6" s="30" t="s">
        <v>48</v>
      </c>
      <c r="H6" s="30" t="s">
        <v>23</v>
      </c>
      <c r="I6" s="31">
        <v>30</v>
      </c>
      <c r="J6" s="31">
        <v>20</v>
      </c>
      <c r="K6" s="31"/>
      <c r="L6" s="31"/>
      <c r="M6" s="31"/>
      <c r="N6" s="31"/>
      <c r="O6" s="31"/>
      <c r="P6" s="31"/>
      <c r="Q6" s="31"/>
      <c r="R6" s="31"/>
      <c r="S6" s="32">
        <f t="shared" ref="S6:S16" si="0">SUM(I6:O6)</f>
        <v>50</v>
      </c>
      <c r="T6" s="32">
        <v>50</v>
      </c>
      <c r="U6" s="34">
        <f t="shared" ref="U6:U16" si="1">S6/T6</f>
        <v>1</v>
      </c>
      <c r="V6" s="35" t="s">
        <v>24</v>
      </c>
    </row>
    <row r="7" spans="1:22" s="36" customFormat="1" ht="24.95" customHeight="1">
      <c r="A7" s="37">
        <v>2</v>
      </c>
      <c r="B7" s="41">
        <v>209</v>
      </c>
      <c r="C7" s="41">
        <v>8068</v>
      </c>
      <c r="D7" s="41" t="s">
        <v>27</v>
      </c>
      <c r="E7" s="56">
        <v>40452</v>
      </c>
      <c r="F7" s="57">
        <v>90</v>
      </c>
      <c r="G7" s="58" t="s">
        <v>49</v>
      </c>
      <c r="H7" s="30" t="s">
        <v>23</v>
      </c>
      <c r="I7" s="37">
        <v>28</v>
      </c>
      <c r="J7" s="37">
        <v>20</v>
      </c>
      <c r="K7" s="37"/>
      <c r="L7" s="37"/>
      <c r="M7" s="37"/>
      <c r="N7" s="37"/>
      <c r="O7" s="37"/>
      <c r="P7" s="37"/>
      <c r="Q7" s="37"/>
      <c r="R7" s="37"/>
      <c r="S7" s="32">
        <f t="shared" si="0"/>
        <v>48</v>
      </c>
      <c r="T7" s="33">
        <v>50</v>
      </c>
      <c r="U7" s="34">
        <f t="shared" si="1"/>
        <v>0.96</v>
      </c>
      <c r="V7" s="35" t="s">
        <v>24</v>
      </c>
    </row>
    <row r="8" spans="1:22" s="36" customFormat="1" ht="24.95" customHeight="1">
      <c r="A8" s="26">
        <v>3</v>
      </c>
      <c r="B8" s="41">
        <v>209</v>
      </c>
      <c r="C8" s="41">
        <v>8020</v>
      </c>
      <c r="D8" s="41" t="s">
        <v>21</v>
      </c>
      <c r="E8" s="59">
        <v>40770</v>
      </c>
      <c r="F8" s="29">
        <v>90</v>
      </c>
      <c r="G8" s="39" t="s">
        <v>50</v>
      </c>
      <c r="H8" s="30" t="s">
        <v>23</v>
      </c>
      <c r="I8" s="37">
        <v>23</v>
      </c>
      <c r="J8" s="37">
        <v>19</v>
      </c>
      <c r="K8" s="37"/>
      <c r="L8" s="37"/>
      <c r="M8" s="37"/>
      <c r="N8" s="37"/>
      <c r="O8" s="37"/>
      <c r="P8" s="37"/>
      <c r="Q8" s="37"/>
      <c r="R8" s="37"/>
      <c r="S8" s="32">
        <f t="shared" si="0"/>
        <v>42</v>
      </c>
      <c r="T8" s="33">
        <v>50</v>
      </c>
      <c r="U8" s="34">
        <f t="shared" si="1"/>
        <v>0.84</v>
      </c>
      <c r="V8" s="35" t="s">
        <v>26</v>
      </c>
    </row>
    <row r="9" spans="1:22" s="36" customFormat="1" ht="24.95" customHeight="1">
      <c r="A9" s="26">
        <v>4</v>
      </c>
      <c r="B9" s="41">
        <v>209</v>
      </c>
      <c r="C9" s="41">
        <v>8008</v>
      </c>
      <c r="D9" s="41" t="s">
        <v>27</v>
      </c>
      <c r="E9" s="59">
        <v>40839</v>
      </c>
      <c r="F9" s="29">
        <v>90</v>
      </c>
      <c r="G9" s="39" t="s">
        <v>50</v>
      </c>
      <c r="H9" s="30" t="s">
        <v>23</v>
      </c>
      <c r="I9" s="37">
        <v>20</v>
      </c>
      <c r="J9" s="37">
        <v>20</v>
      </c>
      <c r="K9" s="37"/>
      <c r="L9" s="37"/>
      <c r="M9" s="37"/>
      <c r="N9" s="37"/>
      <c r="O9" s="37"/>
      <c r="P9" s="37"/>
      <c r="Q9" s="37"/>
      <c r="R9" s="37"/>
      <c r="S9" s="32">
        <f t="shared" si="0"/>
        <v>40</v>
      </c>
      <c r="T9" s="33">
        <v>50</v>
      </c>
      <c r="U9" s="34">
        <f t="shared" si="1"/>
        <v>0.8</v>
      </c>
      <c r="V9" s="35" t="s">
        <v>26</v>
      </c>
    </row>
    <row r="10" spans="1:22" s="36" customFormat="1" ht="24.95" customHeight="1">
      <c r="A10" s="37">
        <v>5</v>
      </c>
      <c r="B10" s="27">
        <v>304</v>
      </c>
      <c r="C10" s="27">
        <v>8155</v>
      </c>
      <c r="D10" s="27" t="s">
        <v>27</v>
      </c>
      <c r="E10" s="28">
        <v>40571</v>
      </c>
      <c r="F10" s="50">
        <v>90</v>
      </c>
      <c r="G10" s="30">
        <v>8</v>
      </c>
      <c r="H10" s="30" t="s">
        <v>23</v>
      </c>
      <c r="I10" s="31">
        <v>23</v>
      </c>
      <c r="J10" s="31">
        <v>17</v>
      </c>
      <c r="K10" s="31"/>
      <c r="L10" s="31"/>
      <c r="M10" s="31"/>
      <c r="N10" s="31"/>
      <c r="O10" s="31"/>
      <c r="P10" s="31"/>
      <c r="Q10" s="31"/>
      <c r="R10" s="31"/>
      <c r="S10" s="32">
        <f t="shared" si="0"/>
        <v>40</v>
      </c>
      <c r="T10" s="32">
        <v>50</v>
      </c>
      <c r="U10" s="34">
        <f t="shared" si="1"/>
        <v>0.8</v>
      </c>
      <c r="V10" s="35" t="s">
        <v>26</v>
      </c>
    </row>
    <row r="11" spans="1:22" s="36" customFormat="1" ht="24.95" customHeight="1">
      <c r="A11" s="26">
        <v>6</v>
      </c>
      <c r="B11" s="41">
        <v>209</v>
      </c>
      <c r="C11" s="41">
        <v>8198</v>
      </c>
      <c r="D11" s="41" t="s">
        <v>27</v>
      </c>
      <c r="E11" s="60" t="s">
        <v>51</v>
      </c>
      <c r="F11" s="61">
        <v>90</v>
      </c>
      <c r="G11" s="39" t="s">
        <v>52</v>
      </c>
      <c r="H11" s="30" t="s">
        <v>23</v>
      </c>
      <c r="I11" s="37">
        <v>21</v>
      </c>
      <c r="J11" s="37">
        <v>18</v>
      </c>
      <c r="K11" s="37"/>
      <c r="L11" s="37"/>
      <c r="M11" s="37"/>
      <c r="N11" s="37"/>
      <c r="O11" s="37"/>
      <c r="P11" s="37"/>
      <c r="Q11" s="37"/>
      <c r="R11" s="37"/>
      <c r="S11" s="32">
        <f t="shared" si="0"/>
        <v>39</v>
      </c>
      <c r="T11" s="33">
        <v>50</v>
      </c>
      <c r="U11" s="34">
        <f t="shared" si="1"/>
        <v>0.78</v>
      </c>
      <c r="V11" s="37"/>
    </row>
    <row r="12" spans="1:22" s="36" customFormat="1" ht="24.95" customHeight="1">
      <c r="A12" s="26">
        <v>7</v>
      </c>
      <c r="B12" s="41">
        <v>209</v>
      </c>
      <c r="C12" s="41">
        <v>8023</v>
      </c>
      <c r="D12" s="41" t="s">
        <v>21</v>
      </c>
      <c r="E12" s="59">
        <v>40771</v>
      </c>
      <c r="F12" s="29">
        <v>90</v>
      </c>
      <c r="G12" s="39" t="s">
        <v>50</v>
      </c>
      <c r="H12" s="30" t="s">
        <v>23</v>
      </c>
      <c r="I12" s="37">
        <v>20</v>
      </c>
      <c r="J12" s="37">
        <v>18</v>
      </c>
      <c r="K12" s="37"/>
      <c r="L12" s="37"/>
      <c r="M12" s="37"/>
      <c r="N12" s="37"/>
      <c r="O12" s="37"/>
      <c r="P12" s="37"/>
      <c r="Q12" s="37"/>
      <c r="R12" s="37"/>
      <c r="S12" s="32">
        <f t="shared" si="0"/>
        <v>38</v>
      </c>
      <c r="T12" s="33">
        <v>50</v>
      </c>
      <c r="U12" s="34">
        <f t="shared" si="1"/>
        <v>0.76</v>
      </c>
      <c r="V12" s="37"/>
    </row>
    <row r="13" spans="1:22" s="36" customFormat="1" ht="24.95" customHeight="1">
      <c r="A13" s="37">
        <v>8</v>
      </c>
      <c r="B13" s="41">
        <v>209</v>
      </c>
      <c r="C13" s="41">
        <v>8221</v>
      </c>
      <c r="D13" s="41" t="s">
        <v>27</v>
      </c>
      <c r="E13" s="60">
        <v>40858</v>
      </c>
      <c r="F13" s="61">
        <v>90</v>
      </c>
      <c r="G13" s="39" t="s">
        <v>52</v>
      </c>
      <c r="H13" s="30" t="s">
        <v>23</v>
      </c>
      <c r="I13" s="37">
        <v>18</v>
      </c>
      <c r="J13" s="37">
        <v>19</v>
      </c>
      <c r="K13" s="37"/>
      <c r="L13" s="37"/>
      <c r="M13" s="37"/>
      <c r="N13" s="37"/>
      <c r="O13" s="37"/>
      <c r="P13" s="37"/>
      <c r="Q13" s="37"/>
      <c r="R13" s="37"/>
      <c r="S13" s="32">
        <f t="shared" si="0"/>
        <v>37</v>
      </c>
      <c r="T13" s="33">
        <v>50</v>
      </c>
      <c r="U13" s="34">
        <f t="shared" si="1"/>
        <v>0.74</v>
      </c>
      <c r="V13" s="35"/>
    </row>
    <row r="14" spans="1:22" s="36" customFormat="1" ht="24.95" customHeight="1">
      <c r="A14" s="26">
        <v>9</v>
      </c>
      <c r="B14" s="41">
        <v>209</v>
      </c>
      <c r="C14" s="41">
        <v>8066</v>
      </c>
      <c r="D14" s="41" t="s">
        <v>27</v>
      </c>
      <c r="E14" s="59">
        <v>40563</v>
      </c>
      <c r="F14" s="29">
        <v>90</v>
      </c>
      <c r="G14" s="39" t="s">
        <v>49</v>
      </c>
      <c r="H14" s="30" t="s">
        <v>23</v>
      </c>
      <c r="I14" s="37">
        <v>23</v>
      </c>
      <c r="J14" s="37">
        <v>13</v>
      </c>
      <c r="K14" s="37"/>
      <c r="L14" s="37"/>
      <c r="M14" s="37"/>
      <c r="N14" s="37"/>
      <c r="O14" s="37"/>
      <c r="P14" s="37"/>
      <c r="Q14" s="37"/>
      <c r="R14" s="37"/>
      <c r="S14" s="32">
        <f t="shared" si="0"/>
        <v>36</v>
      </c>
      <c r="T14" s="33">
        <v>50</v>
      </c>
      <c r="U14" s="34">
        <f t="shared" si="1"/>
        <v>0.72</v>
      </c>
      <c r="V14" s="35"/>
    </row>
    <row r="15" spans="1:22" s="36" customFormat="1" ht="24.95" customHeight="1">
      <c r="A15" s="26">
        <v>10</v>
      </c>
      <c r="B15" s="27">
        <v>316</v>
      </c>
      <c r="C15" s="27">
        <v>8040</v>
      </c>
      <c r="D15" s="27" t="s">
        <v>27</v>
      </c>
      <c r="E15" s="28">
        <v>40511</v>
      </c>
      <c r="F15" s="50">
        <v>90</v>
      </c>
      <c r="G15" s="30" t="s">
        <v>48</v>
      </c>
      <c r="H15" s="30" t="s">
        <v>23</v>
      </c>
      <c r="I15" s="31">
        <v>15</v>
      </c>
      <c r="J15" s="31">
        <v>10</v>
      </c>
      <c r="K15" s="31"/>
      <c r="L15" s="31"/>
      <c r="M15" s="31"/>
      <c r="N15" s="31"/>
      <c r="O15" s="31"/>
      <c r="P15" s="31"/>
      <c r="Q15" s="31"/>
      <c r="R15" s="31"/>
      <c r="S15" s="32">
        <f t="shared" si="0"/>
        <v>25</v>
      </c>
      <c r="T15" s="32">
        <v>50</v>
      </c>
      <c r="U15" s="34">
        <f t="shared" si="1"/>
        <v>0.5</v>
      </c>
      <c r="V15" s="37"/>
    </row>
    <row r="16" spans="1:22" s="36" customFormat="1" ht="24.95" customHeight="1">
      <c r="A16" s="26">
        <v>11</v>
      </c>
      <c r="B16" s="27">
        <v>316</v>
      </c>
      <c r="C16" s="27">
        <v>8042</v>
      </c>
      <c r="D16" s="27" t="s">
        <v>21</v>
      </c>
      <c r="E16" s="38">
        <v>40703</v>
      </c>
      <c r="F16" s="50">
        <v>90</v>
      </c>
      <c r="G16" s="31" t="s">
        <v>48</v>
      </c>
      <c r="H16" s="30" t="s">
        <v>23</v>
      </c>
      <c r="I16" s="31">
        <v>15</v>
      </c>
      <c r="J16" s="31">
        <v>10</v>
      </c>
      <c r="K16" s="31"/>
      <c r="L16" s="31"/>
      <c r="M16" s="31"/>
      <c r="N16" s="31"/>
      <c r="O16" s="31"/>
      <c r="P16" s="31"/>
      <c r="Q16" s="31"/>
      <c r="R16" s="31"/>
      <c r="S16" s="32">
        <f t="shared" si="0"/>
        <v>25</v>
      </c>
      <c r="T16" s="32">
        <v>50</v>
      </c>
      <c r="U16" s="34">
        <f t="shared" si="1"/>
        <v>0.5</v>
      </c>
      <c r="V16" s="37"/>
    </row>
    <row r="18" spans="3:8">
      <c r="H18" s="48"/>
    </row>
    <row r="19" spans="3:8">
      <c r="C19" s="48" t="s">
        <v>33</v>
      </c>
      <c r="H19" s="48"/>
    </row>
    <row r="20" spans="3:8">
      <c r="C20" s="48" t="s">
        <v>34</v>
      </c>
    </row>
  </sheetData>
  <autoFilter ref="A5:V5"/>
  <mergeCells count="3">
    <mergeCell ref="M1:U1"/>
    <mergeCell ref="A2:U2"/>
    <mergeCell ref="I4:M4"/>
  </mergeCells>
  <pageMargins left="0.390277777777778" right="0.31527777777777799" top="0.52986111111111101" bottom="0.45" header="0.51180555555555496" footer="0.51180555555555496"/>
  <pageSetup paperSize="9" firstPageNumber="0" orientation="landscape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MH119"/>
  <sheetViews>
    <sheetView zoomScale="80" zoomScaleNormal="80" workbookViewId="0">
      <pane xSplit="1" ySplit="5" topLeftCell="B99" activePane="bottomRight" state="frozen"/>
      <selection pane="topRight" activeCell="B1" sqref="B1"/>
      <selection pane="bottomLeft" activeCell="A105" sqref="A105"/>
      <selection pane="bottomRight" activeCell="I1" sqref="I1:I1048576"/>
    </sheetView>
  </sheetViews>
  <sheetFormatPr defaultColWidth="9.140625" defaultRowHeight="18.75"/>
  <cols>
    <col min="1" max="1" width="5.140625" style="1" customWidth="1"/>
    <col min="2" max="2" width="10.7109375" style="2" customWidth="1"/>
    <col min="3" max="3" width="8.140625" style="2" customWidth="1"/>
    <col min="4" max="4" width="6.140625" style="3" customWidth="1"/>
    <col min="5" max="5" width="15.28515625" style="4" customWidth="1"/>
    <col min="6" max="6" width="6.5703125" style="5" customWidth="1"/>
    <col min="7" max="7" width="10.28515625" style="6" customWidth="1"/>
    <col min="8" max="8" width="42.7109375" style="4" customWidth="1"/>
    <col min="9" max="9" width="6.5703125" style="7" customWidth="1"/>
    <col min="10" max="12" width="5.5703125" style="7" customWidth="1"/>
    <col min="13" max="18" width="6.28515625" style="8" customWidth="1"/>
    <col min="19" max="19" width="9.140625" style="8"/>
    <col min="20" max="20" width="15.7109375" style="8" customWidth="1"/>
    <col min="21" max="21" width="14.85546875" style="7" customWidth="1"/>
    <col min="22" max="22" width="14.42578125" style="7" customWidth="1"/>
    <col min="23" max="254" width="9.140625" style="7"/>
    <col min="255" max="255" width="5.140625" style="7" customWidth="1"/>
    <col min="256" max="256" width="10.7109375" style="7" customWidth="1"/>
    <col min="257" max="257" width="7.28515625" style="7" customWidth="1"/>
    <col min="258" max="258" width="36.42578125" style="7" customWidth="1"/>
    <col min="259" max="259" width="6.140625" style="7" customWidth="1"/>
    <col min="260" max="260" width="15.28515625" style="7" customWidth="1"/>
    <col min="261" max="261" width="6.5703125" style="7" customWidth="1"/>
    <col min="262" max="262" width="10.28515625" style="7" customWidth="1"/>
    <col min="263" max="263" width="42.7109375" style="7" customWidth="1"/>
    <col min="264" max="264" width="39.28515625" style="7" customWidth="1"/>
    <col min="265" max="265" width="6.5703125" style="7" customWidth="1"/>
    <col min="266" max="268" width="5.5703125" style="7" customWidth="1"/>
    <col min="269" max="274" width="6.28515625" style="7" customWidth="1"/>
    <col min="275" max="275" width="9.140625" style="7"/>
    <col min="276" max="276" width="15.7109375" style="7" customWidth="1"/>
    <col min="277" max="277" width="14.85546875" style="7" customWidth="1"/>
    <col min="278" max="278" width="14.42578125" style="7" customWidth="1"/>
    <col min="279" max="510" width="9.140625" style="7"/>
    <col min="511" max="511" width="5.140625" style="7" customWidth="1"/>
    <col min="512" max="512" width="10.7109375" style="7" customWidth="1"/>
    <col min="513" max="513" width="7.28515625" style="7" customWidth="1"/>
    <col min="514" max="514" width="36.42578125" style="7" customWidth="1"/>
    <col min="515" max="515" width="6.140625" style="7" customWidth="1"/>
    <col min="516" max="516" width="15.28515625" style="7" customWidth="1"/>
    <col min="517" max="517" width="6.5703125" style="7" customWidth="1"/>
    <col min="518" max="518" width="10.28515625" style="7" customWidth="1"/>
    <col min="519" max="519" width="42.7109375" style="7" customWidth="1"/>
    <col min="520" max="520" width="39.28515625" style="7" customWidth="1"/>
    <col min="521" max="521" width="6.5703125" style="7" customWidth="1"/>
    <col min="522" max="524" width="5.5703125" style="7" customWidth="1"/>
    <col min="525" max="530" width="6.28515625" style="7" customWidth="1"/>
    <col min="531" max="531" width="9.140625" style="7"/>
    <col min="532" max="532" width="15.7109375" style="7" customWidth="1"/>
    <col min="533" max="533" width="14.85546875" style="7" customWidth="1"/>
    <col min="534" max="534" width="14.42578125" style="7" customWidth="1"/>
    <col min="535" max="766" width="9.140625" style="7"/>
    <col min="767" max="767" width="5.140625" style="7" customWidth="1"/>
    <col min="768" max="768" width="10.7109375" style="7" customWidth="1"/>
    <col min="769" max="769" width="7.28515625" style="7" customWidth="1"/>
    <col min="770" max="770" width="36.42578125" style="7" customWidth="1"/>
    <col min="771" max="771" width="6.140625" style="7" customWidth="1"/>
    <col min="772" max="772" width="15.28515625" style="7" customWidth="1"/>
    <col min="773" max="773" width="6.5703125" style="7" customWidth="1"/>
    <col min="774" max="774" width="10.28515625" style="7" customWidth="1"/>
    <col min="775" max="775" width="42.7109375" style="7" customWidth="1"/>
    <col min="776" max="776" width="39.28515625" style="7" customWidth="1"/>
    <col min="777" max="777" width="6.5703125" style="7" customWidth="1"/>
    <col min="778" max="780" width="5.5703125" style="7" customWidth="1"/>
    <col min="781" max="786" width="6.28515625" style="7" customWidth="1"/>
    <col min="787" max="787" width="9.140625" style="7"/>
    <col min="788" max="788" width="15.7109375" style="7" customWidth="1"/>
    <col min="789" max="789" width="14.85546875" style="7" customWidth="1"/>
    <col min="790" max="790" width="14.42578125" style="7" customWidth="1"/>
    <col min="791" max="1022" width="9.140625" style="7"/>
  </cols>
  <sheetData>
    <row r="1" spans="1:22" ht="51.75" customHeight="1">
      <c r="M1" s="73" t="s">
        <v>0</v>
      </c>
      <c r="N1" s="73"/>
      <c r="O1" s="73"/>
      <c r="P1" s="73"/>
      <c r="Q1" s="73"/>
      <c r="R1" s="73"/>
      <c r="S1" s="73"/>
      <c r="T1" s="73"/>
      <c r="U1" s="73"/>
    </row>
    <row r="2" spans="1:22" ht="57.75" customHeight="1">
      <c r="A2" s="74" t="s">
        <v>53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2">
      <c r="A3" s="9"/>
      <c r="B3" s="10"/>
      <c r="C3" s="10"/>
      <c r="E3" s="11"/>
      <c r="F3" s="11"/>
      <c r="G3" s="11"/>
      <c r="H3" s="11"/>
      <c r="J3" s="12"/>
      <c r="K3" s="12"/>
      <c r="L3" s="12"/>
      <c r="T3" s="13" t="s">
        <v>2</v>
      </c>
      <c r="U3" s="14"/>
    </row>
    <row r="4" spans="1:22" ht="18.75" customHeight="1">
      <c r="A4" s="15"/>
      <c r="B4" s="16"/>
      <c r="C4" s="16"/>
      <c r="E4" s="17"/>
      <c r="F4" s="18"/>
      <c r="G4" s="19"/>
      <c r="H4" s="7"/>
      <c r="I4" s="75" t="s">
        <v>3</v>
      </c>
      <c r="J4" s="75"/>
      <c r="K4" s="75"/>
      <c r="L4" s="75"/>
      <c r="M4" s="75"/>
      <c r="N4" s="20"/>
      <c r="O4" s="20"/>
      <c r="P4" s="20"/>
      <c r="Q4" s="20"/>
      <c r="R4" s="20"/>
      <c r="T4" s="14"/>
      <c r="U4" s="21"/>
    </row>
    <row r="5" spans="1:22" s="25" customFormat="1" ht="57">
      <c r="A5" s="22" t="s">
        <v>4</v>
      </c>
      <c r="B5" s="22" t="s">
        <v>5</v>
      </c>
      <c r="C5" s="22" t="s">
        <v>6</v>
      </c>
      <c r="D5" s="23" t="s">
        <v>7</v>
      </c>
      <c r="E5" s="24" t="s">
        <v>8</v>
      </c>
      <c r="F5" s="22" t="s">
        <v>9</v>
      </c>
      <c r="G5" s="22" t="s">
        <v>10</v>
      </c>
      <c r="H5" s="22" t="s">
        <v>11</v>
      </c>
      <c r="I5" s="22">
        <v>1</v>
      </c>
      <c r="J5" s="22">
        <v>2</v>
      </c>
      <c r="K5" s="22">
        <v>3</v>
      </c>
      <c r="L5" s="22">
        <v>4</v>
      </c>
      <c r="M5" s="22">
        <v>5</v>
      </c>
      <c r="N5" s="22" t="s">
        <v>12</v>
      </c>
      <c r="O5" s="22" t="s">
        <v>13</v>
      </c>
      <c r="P5" s="22" t="s">
        <v>14</v>
      </c>
      <c r="Q5" s="22" t="s">
        <v>15</v>
      </c>
      <c r="R5" s="22" t="s">
        <v>16</v>
      </c>
      <c r="S5" s="22" t="s">
        <v>17</v>
      </c>
      <c r="T5" s="22" t="s">
        <v>18</v>
      </c>
      <c r="U5" s="22" t="s">
        <v>19</v>
      </c>
      <c r="V5" s="22" t="s">
        <v>20</v>
      </c>
    </row>
    <row r="6" spans="1:22" s="36" customFormat="1" ht="22.7" customHeight="1">
      <c r="A6" s="26">
        <v>1</v>
      </c>
      <c r="B6" s="27">
        <v>309</v>
      </c>
      <c r="C6" s="27">
        <v>9039</v>
      </c>
      <c r="D6" s="27" t="s">
        <v>21</v>
      </c>
      <c r="E6" s="28">
        <v>40365</v>
      </c>
      <c r="F6" s="50">
        <v>90</v>
      </c>
      <c r="G6" s="30" t="s">
        <v>54</v>
      </c>
      <c r="H6" s="30" t="s">
        <v>23</v>
      </c>
      <c r="I6" s="31">
        <v>49</v>
      </c>
      <c r="J6" s="31">
        <v>25</v>
      </c>
      <c r="K6" s="31"/>
      <c r="L6" s="31"/>
      <c r="M6" s="31"/>
      <c r="N6" s="31"/>
      <c r="O6" s="31"/>
      <c r="P6" s="31"/>
      <c r="Q6" s="31"/>
      <c r="R6" s="31"/>
      <c r="S6" s="32">
        <f t="shared" ref="S6:S37" si="0">SUM(I6:J6)</f>
        <v>74</v>
      </c>
      <c r="T6" s="32">
        <v>100</v>
      </c>
      <c r="U6" s="34">
        <f t="shared" ref="U6:U37" si="1">S6/T6</f>
        <v>0.74</v>
      </c>
      <c r="V6" s="35" t="s">
        <v>24</v>
      </c>
    </row>
    <row r="7" spans="1:22" s="36" customFormat="1" ht="22.7" customHeight="1">
      <c r="A7" s="37">
        <v>2</v>
      </c>
      <c r="B7" s="41">
        <v>301</v>
      </c>
      <c r="C7" s="41">
        <v>9204</v>
      </c>
      <c r="D7" s="62" t="s">
        <v>21</v>
      </c>
      <c r="E7" s="44">
        <v>40262</v>
      </c>
      <c r="F7" s="50">
        <v>90</v>
      </c>
      <c r="G7" s="45" t="s">
        <v>55</v>
      </c>
      <c r="H7" s="30" t="s">
        <v>23</v>
      </c>
      <c r="I7" s="37">
        <v>55</v>
      </c>
      <c r="J7" s="37">
        <v>0</v>
      </c>
      <c r="K7" s="37"/>
      <c r="L7" s="37"/>
      <c r="M7" s="33"/>
      <c r="N7" s="33"/>
      <c r="O7" s="33"/>
      <c r="P7" s="33"/>
      <c r="Q7" s="33"/>
      <c r="R7" s="33"/>
      <c r="S7" s="32">
        <f t="shared" si="0"/>
        <v>55</v>
      </c>
      <c r="T7" s="32">
        <v>100</v>
      </c>
      <c r="U7" s="34">
        <f t="shared" si="1"/>
        <v>0.55000000000000004</v>
      </c>
      <c r="V7" s="35" t="s">
        <v>26</v>
      </c>
    </row>
    <row r="8" spans="1:22" s="36" customFormat="1" ht="22.7" customHeight="1">
      <c r="A8" s="26">
        <v>3</v>
      </c>
      <c r="B8" s="41">
        <v>301</v>
      </c>
      <c r="C8" s="41">
        <v>9198</v>
      </c>
      <c r="D8" s="62" t="s">
        <v>21</v>
      </c>
      <c r="E8" s="44">
        <v>40266</v>
      </c>
      <c r="F8" s="50">
        <v>90</v>
      </c>
      <c r="G8" s="45" t="s">
        <v>55</v>
      </c>
      <c r="H8" s="30" t="s">
        <v>23</v>
      </c>
      <c r="I8" s="37">
        <v>40</v>
      </c>
      <c r="J8" s="37">
        <v>0</v>
      </c>
      <c r="K8" s="37"/>
      <c r="L8" s="37"/>
      <c r="M8" s="33"/>
      <c r="N8" s="33"/>
      <c r="O8" s="33"/>
      <c r="P8" s="33"/>
      <c r="Q8" s="33"/>
      <c r="R8" s="33"/>
      <c r="S8" s="32">
        <f t="shared" si="0"/>
        <v>40</v>
      </c>
      <c r="T8" s="32">
        <v>100</v>
      </c>
      <c r="U8" s="34">
        <f t="shared" si="1"/>
        <v>0.4</v>
      </c>
      <c r="V8" s="35"/>
    </row>
    <row r="9" spans="1:22" s="36" customFormat="1" ht="22.7" customHeight="1">
      <c r="A9" s="26">
        <v>4</v>
      </c>
      <c r="B9" s="41">
        <v>301</v>
      </c>
      <c r="C9" s="41">
        <v>9209</v>
      </c>
      <c r="D9" s="62" t="s">
        <v>27</v>
      </c>
      <c r="E9" s="44">
        <v>40440</v>
      </c>
      <c r="F9" s="50">
        <v>90</v>
      </c>
      <c r="G9" s="45" t="s">
        <v>55</v>
      </c>
      <c r="H9" s="30" t="s">
        <v>23</v>
      </c>
      <c r="I9" s="37">
        <v>40</v>
      </c>
      <c r="J9" s="37">
        <v>0</v>
      </c>
      <c r="K9" s="37"/>
      <c r="L9" s="37"/>
      <c r="M9" s="33"/>
      <c r="N9" s="33"/>
      <c r="O9" s="33"/>
      <c r="P9" s="33"/>
      <c r="Q9" s="33"/>
      <c r="R9" s="33"/>
      <c r="S9" s="32">
        <f t="shared" si="0"/>
        <v>40</v>
      </c>
      <c r="T9" s="32">
        <v>100</v>
      </c>
      <c r="U9" s="34">
        <f t="shared" si="1"/>
        <v>0.4</v>
      </c>
      <c r="V9" s="35"/>
    </row>
    <row r="10" spans="1:22" s="36" customFormat="1" ht="22.7" customHeight="1">
      <c r="A10" s="37">
        <v>5</v>
      </c>
      <c r="B10" s="41">
        <v>301</v>
      </c>
      <c r="C10" s="41">
        <v>9213</v>
      </c>
      <c r="D10" s="62" t="s">
        <v>27</v>
      </c>
      <c r="E10" s="44">
        <v>40304</v>
      </c>
      <c r="F10" s="50">
        <v>90</v>
      </c>
      <c r="G10" s="45" t="s">
        <v>55</v>
      </c>
      <c r="H10" s="30" t="s">
        <v>23</v>
      </c>
      <c r="I10" s="37">
        <v>40</v>
      </c>
      <c r="J10" s="37">
        <v>0</v>
      </c>
      <c r="K10" s="37"/>
      <c r="L10" s="37"/>
      <c r="M10" s="33"/>
      <c r="N10" s="33"/>
      <c r="O10" s="33"/>
      <c r="P10" s="33"/>
      <c r="Q10" s="33"/>
      <c r="R10" s="33"/>
      <c r="S10" s="32">
        <f t="shared" si="0"/>
        <v>40</v>
      </c>
      <c r="T10" s="32">
        <v>100</v>
      </c>
      <c r="U10" s="34">
        <f t="shared" si="1"/>
        <v>0.4</v>
      </c>
      <c r="V10" s="37"/>
    </row>
    <row r="11" spans="1:22" s="36" customFormat="1" ht="22.7" customHeight="1">
      <c r="A11" s="26">
        <v>6</v>
      </c>
      <c r="B11" s="27">
        <v>216</v>
      </c>
      <c r="C11" s="27">
        <v>9175</v>
      </c>
      <c r="D11" s="27" t="s">
        <v>27</v>
      </c>
      <c r="E11" s="28">
        <v>40396</v>
      </c>
      <c r="F11" s="50">
        <v>90</v>
      </c>
      <c r="G11" s="31" t="s">
        <v>56</v>
      </c>
      <c r="H11" s="30" t="s">
        <v>57</v>
      </c>
      <c r="I11" s="31">
        <v>23</v>
      </c>
      <c r="J11" s="31">
        <v>13</v>
      </c>
      <c r="K11" s="31"/>
      <c r="L11" s="31"/>
      <c r="M11" s="31"/>
      <c r="N11" s="31"/>
      <c r="O11" s="31"/>
      <c r="P11" s="31"/>
      <c r="Q11" s="31"/>
      <c r="R11" s="31"/>
      <c r="S11" s="32">
        <f t="shared" si="0"/>
        <v>36</v>
      </c>
      <c r="T11" s="32">
        <v>100</v>
      </c>
      <c r="U11" s="34">
        <f t="shared" si="1"/>
        <v>0.36</v>
      </c>
      <c r="V11" s="37"/>
    </row>
    <row r="12" spans="1:22" s="36" customFormat="1" ht="22.7" customHeight="1">
      <c r="A12" s="26">
        <v>7</v>
      </c>
      <c r="B12" s="41">
        <v>301</v>
      </c>
      <c r="C12" s="41">
        <v>9206</v>
      </c>
      <c r="D12" s="62" t="s">
        <v>27</v>
      </c>
      <c r="E12" s="44">
        <v>40400</v>
      </c>
      <c r="F12" s="50">
        <v>90</v>
      </c>
      <c r="G12" s="45" t="s">
        <v>55</v>
      </c>
      <c r="H12" s="30" t="s">
        <v>23</v>
      </c>
      <c r="I12" s="37">
        <v>35</v>
      </c>
      <c r="J12" s="37">
        <v>0</v>
      </c>
      <c r="K12" s="37"/>
      <c r="L12" s="37"/>
      <c r="M12" s="33"/>
      <c r="N12" s="33"/>
      <c r="O12" s="33"/>
      <c r="P12" s="33"/>
      <c r="Q12" s="33"/>
      <c r="R12" s="33"/>
      <c r="S12" s="32">
        <f t="shared" si="0"/>
        <v>35</v>
      </c>
      <c r="T12" s="32">
        <v>100</v>
      </c>
      <c r="U12" s="34">
        <f t="shared" si="1"/>
        <v>0.35</v>
      </c>
      <c r="V12" s="37"/>
    </row>
    <row r="13" spans="1:22" s="36" customFormat="1" ht="22.7" customHeight="1">
      <c r="A13" s="37">
        <v>8</v>
      </c>
      <c r="B13" s="27">
        <v>216</v>
      </c>
      <c r="C13" s="27">
        <v>9179</v>
      </c>
      <c r="D13" s="27" t="s">
        <v>21</v>
      </c>
      <c r="E13" s="28">
        <v>40245</v>
      </c>
      <c r="F13" s="50">
        <v>90</v>
      </c>
      <c r="G13" s="31" t="s">
        <v>56</v>
      </c>
      <c r="H13" s="30" t="s">
        <v>57</v>
      </c>
      <c r="I13" s="31">
        <v>32</v>
      </c>
      <c r="J13" s="31">
        <v>0</v>
      </c>
      <c r="K13" s="31"/>
      <c r="L13" s="31"/>
      <c r="M13" s="31"/>
      <c r="N13" s="31"/>
      <c r="O13" s="31"/>
      <c r="P13" s="31"/>
      <c r="Q13" s="31"/>
      <c r="R13" s="31"/>
      <c r="S13" s="32">
        <f t="shared" si="0"/>
        <v>32</v>
      </c>
      <c r="T13" s="32">
        <v>100</v>
      </c>
      <c r="U13" s="34">
        <f t="shared" si="1"/>
        <v>0.32</v>
      </c>
      <c r="V13" s="37"/>
    </row>
    <row r="14" spans="1:22" s="36" customFormat="1" ht="22.7" customHeight="1">
      <c r="A14" s="26">
        <v>9</v>
      </c>
      <c r="B14" s="27">
        <v>216</v>
      </c>
      <c r="C14" s="27">
        <v>9196</v>
      </c>
      <c r="D14" s="27" t="s">
        <v>21</v>
      </c>
      <c r="E14" s="28">
        <v>40332</v>
      </c>
      <c r="F14" s="50">
        <v>90</v>
      </c>
      <c r="G14" s="31" t="s">
        <v>56</v>
      </c>
      <c r="H14" s="30" t="s">
        <v>57</v>
      </c>
      <c r="I14" s="31">
        <v>31</v>
      </c>
      <c r="J14" s="31">
        <v>0</v>
      </c>
      <c r="K14" s="31"/>
      <c r="L14" s="31"/>
      <c r="M14" s="31"/>
      <c r="N14" s="31"/>
      <c r="O14" s="31"/>
      <c r="P14" s="31"/>
      <c r="Q14" s="31"/>
      <c r="R14" s="31"/>
      <c r="S14" s="32">
        <f t="shared" si="0"/>
        <v>31</v>
      </c>
      <c r="T14" s="32">
        <v>100</v>
      </c>
      <c r="U14" s="34">
        <f t="shared" si="1"/>
        <v>0.31</v>
      </c>
      <c r="V14" s="37"/>
    </row>
    <row r="15" spans="1:22" s="36" customFormat="1" ht="22.7" customHeight="1">
      <c r="A15" s="26">
        <v>10</v>
      </c>
      <c r="B15" s="41">
        <v>301</v>
      </c>
      <c r="C15" s="41">
        <v>9207</v>
      </c>
      <c r="D15" s="62" t="s">
        <v>27</v>
      </c>
      <c r="E15" s="44">
        <v>40382</v>
      </c>
      <c r="F15" s="50">
        <v>90</v>
      </c>
      <c r="G15" s="45" t="s">
        <v>55</v>
      </c>
      <c r="H15" s="30" t="s">
        <v>23</v>
      </c>
      <c r="I15" s="37">
        <v>30</v>
      </c>
      <c r="J15" s="37">
        <v>0</v>
      </c>
      <c r="K15" s="37"/>
      <c r="L15" s="37"/>
      <c r="M15" s="33"/>
      <c r="N15" s="33"/>
      <c r="O15" s="33"/>
      <c r="P15" s="33"/>
      <c r="Q15" s="33"/>
      <c r="R15" s="33"/>
      <c r="S15" s="32">
        <f t="shared" si="0"/>
        <v>30</v>
      </c>
      <c r="T15" s="32">
        <v>100</v>
      </c>
      <c r="U15" s="34">
        <f t="shared" si="1"/>
        <v>0.3</v>
      </c>
      <c r="V15" s="37"/>
    </row>
    <row r="16" spans="1:22" s="36" customFormat="1" ht="22.7" customHeight="1">
      <c r="A16" s="26">
        <v>11</v>
      </c>
      <c r="B16" s="41">
        <v>301</v>
      </c>
      <c r="C16" s="41">
        <v>9208</v>
      </c>
      <c r="D16" s="62" t="s">
        <v>27</v>
      </c>
      <c r="E16" s="44">
        <v>40210</v>
      </c>
      <c r="F16" s="50">
        <v>90</v>
      </c>
      <c r="G16" s="45" t="s">
        <v>55</v>
      </c>
      <c r="H16" s="30" t="s">
        <v>23</v>
      </c>
      <c r="I16" s="37">
        <v>30</v>
      </c>
      <c r="J16" s="37">
        <v>0</v>
      </c>
      <c r="K16" s="37"/>
      <c r="L16" s="37"/>
      <c r="M16" s="33"/>
      <c r="N16" s="33"/>
      <c r="O16" s="33"/>
      <c r="P16" s="33"/>
      <c r="Q16" s="33"/>
      <c r="R16" s="33"/>
      <c r="S16" s="32">
        <f t="shared" si="0"/>
        <v>30</v>
      </c>
      <c r="T16" s="32">
        <v>100</v>
      </c>
      <c r="U16" s="34">
        <f t="shared" si="1"/>
        <v>0.3</v>
      </c>
      <c r="V16" s="37"/>
    </row>
    <row r="17" spans="1:22" s="36" customFormat="1" ht="22.7" customHeight="1">
      <c r="A17" s="26">
        <v>12</v>
      </c>
      <c r="B17" s="27">
        <v>216</v>
      </c>
      <c r="C17" s="27">
        <v>9186</v>
      </c>
      <c r="D17" s="27" t="s">
        <v>21</v>
      </c>
      <c r="E17" s="31" t="s">
        <v>58</v>
      </c>
      <c r="F17" s="50">
        <v>90</v>
      </c>
      <c r="G17" s="31" t="s">
        <v>56</v>
      </c>
      <c r="H17" s="30" t="s">
        <v>57</v>
      </c>
      <c r="I17" s="31">
        <v>22</v>
      </c>
      <c r="J17" s="31">
        <v>6</v>
      </c>
      <c r="K17" s="31"/>
      <c r="L17" s="31"/>
      <c r="M17" s="31"/>
      <c r="N17" s="31"/>
      <c r="O17" s="31"/>
      <c r="P17" s="31"/>
      <c r="Q17" s="31"/>
      <c r="R17" s="31"/>
      <c r="S17" s="32">
        <f t="shared" si="0"/>
        <v>28</v>
      </c>
      <c r="T17" s="32">
        <v>100</v>
      </c>
      <c r="U17" s="34">
        <f t="shared" si="1"/>
        <v>0.28000000000000003</v>
      </c>
      <c r="V17" s="37"/>
    </row>
    <row r="18" spans="1:22" s="36" customFormat="1" ht="22.7" customHeight="1">
      <c r="A18" s="26">
        <v>13</v>
      </c>
      <c r="B18" s="27">
        <v>216</v>
      </c>
      <c r="C18" s="27">
        <v>9171</v>
      </c>
      <c r="D18" s="27" t="s">
        <v>21</v>
      </c>
      <c r="E18" s="31" t="s">
        <v>59</v>
      </c>
      <c r="F18" s="50">
        <v>90</v>
      </c>
      <c r="G18" s="31" t="s">
        <v>56</v>
      </c>
      <c r="H18" s="30" t="s">
        <v>57</v>
      </c>
      <c r="I18" s="31">
        <v>26</v>
      </c>
      <c r="J18" s="31">
        <v>0</v>
      </c>
      <c r="K18" s="31"/>
      <c r="L18" s="31"/>
      <c r="M18" s="31"/>
      <c r="N18" s="31"/>
      <c r="O18" s="31"/>
      <c r="P18" s="31"/>
      <c r="Q18" s="31"/>
      <c r="R18" s="31"/>
      <c r="S18" s="32">
        <f t="shared" si="0"/>
        <v>26</v>
      </c>
      <c r="T18" s="32">
        <v>100</v>
      </c>
      <c r="U18" s="34">
        <f t="shared" si="1"/>
        <v>0.26</v>
      </c>
      <c r="V18" s="37"/>
    </row>
    <row r="19" spans="1:22" s="36" customFormat="1" ht="22.7" customHeight="1">
      <c r="A19" s="37">
        <v>14</v>
      </c>
      <c r="B19" s="27">
        <v>216</v>
      </c>
      <c r="C19" s="27">
        <v>9153</v>
      </c>
      <c r="D19" s="27" t="s">
        <v>21</v>
      </c>
      <c r="E19" s="28">
        <v>40067</v>
      </c>
      <c r="F19" s="50">
        <v>90</v>
      </c>
      <c r="G19" s="30" t="s">
        <v>60</v>
      </c>
      <c r="H19" s="30" t="s">
        <v>57</v>
      </c>
      <c r="I19" s="31">
        <v>25</v>
      </c>
      <c r="J19" s="31">
        <v>0</v>
      </c>
      <c r="K19" s="31"/>
      <c r="L19" s="31"/>
      <c r="M19" s="31"/>
      <c r="N19" s="31"/>
      <c r="O19" s="31"/>
      <c r="P19" s="31"/>
      <c r="Q19" s="31"/>
      <c r="R19" s="31"/>
      <c r="S19" s="32">
        <f t="shared" si="0"/>
        <v>25</v>
      </c>
      <c r="T19" s="32">
        <v>100</v>
      </c>
      <c r="U19" s="34">
        <f t="shared" si="1"/>
        <v>0.25</v>
      </c>
      <c r="V19" s="37"/>
    </row>
    <row r="20" spans="1:22" s="36" customFormat="1" ht="22.7" customHeight="1">
      <c r="A20" s="37">
        <v>15</v>
      </c>
      <c r="B20" s="41">
        <v>301</v>
      </c>
      <c r="C20" s="41">
        <v>9211</v>
      </c>
      <c r="D20" s="62" t="s">
        <v>27</v>
      </c>
      <c r="E20" s="44">
        <v>40248</v>
      </c>
      <c r="F20" s="50">
        <v>90</v>
      </c>
      <c r="G20" s="45" t="s">
        <v>55</v>
      </c>
      <c r="H20" s="30" t="s">
        <v>23</v>
      </c>
      <c r="I20" s="37">
        <v>25</v>
      </c>
      <c r="J20" s="37">
        <v>0</v>
      </c>
      <c r="K20" s="37"/>
      <c r="L20" s="37"/>
      <c r="M20" s="33"/>
      <c r="N20" s="33"/>
      <c r="O20" s="33"/>
      <c r="P20" s="33"/>
      <c r="Q20" s="33"/>
      <c r="R20" s="33"/>
      <c r="S20" s="32">
        <f t="shared" si="0"/>
        <v>25</v>
      </c>
      <c r="T20" s="32">
        <v>100</v>
      </c>
      <c r="U20" s="34">
        <f t="shared" si="1"/>
        <v>0.25</v>
      </c>
      <c r="V20" s="37"/>
    </row>
    <row r="21" spans="1:22" s="36" customFormat="1" ht="22.7" customHeight="1">
      <c r="A21" s="37">
        <v>16</v>
      </c>
      <c r="B21" s="27">
        <v>216</v>
      </c>
      <c r="C21" s="27">
        <v>9229</v>
      </c>
      <c r="D21" s="27" t="s">
        <v>27</v>
      </c>
      <c r="E21" s="31" t="s">
        <v>61</v>
      </c>
      <c r="F21" s="50">
        <v>90</v>
      </c>
      <c r="G21" s="31" t="s">
        <v>62</v>
      </c>
      <c r="H21" s="30" t="s">
        <v>57</v>
      </c>
      <c r="I21" s="31">
        <v>24</v>
      </c>
      <c r="J21" s="31">
        <v>0</v>
      </c>
      <c r="K21" s="31"/>
      <c r="L21" s="31"/>
      <c r="M21" s="31"/>
      <c r="N21" s="31"/>
      <c r="O21" s="31"/>
      <c r="P21" s="31"/>
      <c r="Q21" s="31"/>
      <c r="R21" s="31"/>
      <c r="S21" s="32">
        <f t="shared" si="0"/>
        <v>24</v>
      </c>
      <c r="T21" s="32">
        <v>100</v>
      </c>
      <c r="U21" s="34">
        <f t="shared" si="1"/>
        <v>0.24</v>
      </c>
      <c r="V21" s="37"/>
    </row>
    <row r="22" spans="1:22" s="36" customFormat="1" ht="22.7" customHeight="1">
      <c r="A22" s="37">
        <v>17</v>
      </c>
      <c r="B22" s="27">
        <v>216</v>
      </c>
      <c r="C22" s="27">
        <v>9194</v>
      </c>
      <c r="D22" s="27" t="s">
        <v>21</v>
      </c>
      <c r="E22" s="28">
        <v>40459</v>
      </c>
      <c r="F22" s="50">
        <v>90</v>
      </c>
      <c r="G22" s="31" t="s">
        <v>56</v>
      </c>
      <c r="H22" s="30" t="s">
        <v>57</v>
      </c>
      <c r="I22" s="31">
        <v>24</v>
      </c>
      <c r="J22" s="31">
        <v>0</v>
      </c>
      <c r="K22" s="31"/>
      <c r="L22" s="31"/>
      <c r="M22" s="31"/>
      <c r="N22" s="31"/>
      <c r="O22" s="31"/>
      <c r="P22" s="31"/>
      <c r="Q22" s="31"/>
      <c r="R22" s="31"/>
      <c r="S22" s="32">
        <f t="shared" si="0"/>
        <v>24</v>
      </c>
      <c r="T22" s="32">
        <v>100</v>
      </c>
      <c r="U22" s="34">
        <f t="shared" si="1"/>
        <v>0.24</v>
      </c>
      <c r="V22" s="37"/>
    </row>
    <row r="23" spans="1:22" s="36" customFormat="1" ht="22.7" customHeight="1">
      <c r="A23" s="37">
        <v>18</v>
      </c>
      <c r="B23" s="27">
        <v>216</v>
      </c>
      <c r="C23" s="27">
        <v>9149</v>
      </c>
      <c r="D23" s="27" t="s">
        <v>21</v>
      </c>
      <c r="E23" s="31" t="s">
        <v>63</v>
      </c>
      <c r="F23" s="50">
        <v>90</v>
      </c>
      <c r="G23" s="30" t="s">
        <v>60</v>
      </c>
      <c r="H23" s="30" t="s">
        <v>57</v>
      </c>
      <c r="I23" s="31">
        <v>22</v>
      </c>
      <c r="J23" s="31">
        <v>0</v>
      </c>
      <c r="K23" s="31"/>
      <c r="L23" s="31"/>
      <c r="M23" s="31"/>
      <c r="N23" s="31"/>
      <c r="O23" s="31"/>
      <c r="P23" s="31"/>
      <c r="Q23" s="31"/>
      <c r="R23" s="31"/>
      <c r="S23" s="32">
        <f t="shared" si="0"/>
        <v>22</v>
      </c>
      <c r="T23" s="32">
        <v>100</v>
      </c>
      <c r="U23" s="34">
        <f t="shared" si="1"/>
        <v>0.22</v>
      </c>
      <c r="V23" s="37"/>
    </row>
    <row r="24" spans="1:22" s="36" customFormat="1" ht="22.7" customHeight="1">
      <c r="A24" s="37">
        <v>19</v>
      </c>
      <c r="B24" s="27">
        <v>216</v>
      </c>
      <c r="C24" s="27">
        <v>9150</v>
      </c>
      <c r="D24" s="27" t="s">
        <v>21</v>
      </c>
      <c r="E24" s="31" t="s">
        <v>64</v>
      </c>
      <c r="F24" s="50">
        <v>90</v>
      </c>
      <c r="G24" s="30" t="s">
        <v>60</v>
      </c>
      <c r="H24" s="30" t="s">
        <v>57</v>
      </c>
      <c r="I24" s="31">
        <v>22</v>
      </c>
      <c r="J24" s="31">
        <v>0</v>
      </c>
      <c r="K24" s="31"/>
      <c r="L24" s="31"/>
      <c r="M24" s="31"/>
      <c r="N24" s="31"/>
      <c r="O24" s="31"/>
      <c r="P24" s="31"/>
      <c r="Q24" s="31"/>
      <c r="R24" s="31"/>
      <c r="S24" s="32">
        <f t="shared" si="0"/>
        <v>22</v>
      </c>
      <c r="T24" s="32">
        <v>100</v>
      </c>
      <c r="U24" s="34">
        <f t="shared" si="1"/>
        <v>0.22</v>
      </c>
      <c r="V24" s="37"/>
    </row>
    <row r="25" spans="1:22" s="36" customFormat="1" ht="22.7" customHeight="1">
      <c r="A25" s="37">
        <v>20</v>
      </c>
      <c r="B25" s="27">
        <v>216</v>
      </c>
      <c r="C25" s="27">
        <v>9154</v>
      </c>
      <c r="D25" s="27" t="s">
        <v>21</v>
      </c>
      <c r="E25" s="31" t="s">
        <v>65</v>
      </c>
      <c r="F25" s="50">
        <v>90</v>
      </c>
      <c r="G25" s="30" t="s">
        <v>60</v>
      </c>
      <c r="H25" s="30" t="s">
        <v>57</v>
      </c>
      <c r="I25" s="31">
        <v>22</v>
      </c>
      <c r="J25" s="31">
        <v>0</v>
      </c>
      <c r="K25" s="31"/>
      <c r="L25" s="31"/>
      <c r="M25" s="31"/>
      <c r="N25" s="31"/>
      <c r="O25" s="31"/>
      <c r="P25" s="31"/>
      <c r="Q25" s="31"/>
      <c r="R25" s="31"/>
      <c r="S25" s="32">
        <f t="shared" si="0"/>
        <v>22</v>
      </c>
      <c r="T25" s="32">
        <v>100</v>
      </c>
      <c r="U25" s="34">
        <f t="shared" si="1"/>
        <v>0.22</v>
      </c>
      <c r="V25" s="37"/>
    </row>
    <row r="26" spans="1:22" s="36" customFormat="1" ht="22.7" customHeight="1">
      <c r="A26" s="37">
        <v>21</v>
      </c>
      <c r="B26" s="27">
        <v>216</v>
      </c>
      <c r="C26" s="27">
        <v>9156</v>
      </c>
      <c r="D26" s="27" t="s">
        <v>27</v>
      </c>
      <c r="E26" s="28">
        <v>40303</v>
      </c>
      <c r="F26" s="50">
        <v>90</v>
      </c>
      <c r="G26" s="30" t="s">
        <v>60</v>
      </c>
      <c r="H26" s="30" t="s">
        <v>57</v>
      </c>
      <c r="I26" s="31">
        <v>22</v>
      </c>
      <c r="J26" s="31">
        <v>0</v>
      </c>
      <c r="K26" s="31"/>
      <c r="L26" s="31"/>
      <c r="M26" s="31"/>
      <c r="N26" s="31"/>
      <c r="O26" s="31"/>
      <c r="P26" s="31"/>
      <c r="Q26" s="31"/>
      <c r="R26" s="31"/>
      <c r="S26" s="32">
        <f t="shared" si="0"/>
        <v>22</v>
      </c>
      <c r="T26" s="32">
        <v>100</v>
      </c>
      <c r="U26" s="34">
        <f t="shared" si="1"/>
        <v>0.22</v>
      </c>
      <c r="V26" s="37"/>
    </row>
    <row r="27" spans="1:22" s="36" customFormat="1" ht="22.7" customHeight="1">
      <c r="A27" s="37">
        <v>22</v>
      </c>
      <c r="B27" s="27">
        <v>216</v>
      </c>
      <c r="C27" s="27">
        <v>9234</v>
      </c>
      <c r="D27" s="27" t="s">
        <v>27</v>
      </c>
      <c r="E27" s="28">
        <v>40006</v>
      </c>
      <c r="F27" s="50">
        <v>90</v>
      </c>
      <c r="G27" s="31" t="s">
        <v>62</v>
      </c>
      <c r="H27" s="30" t="s">
        <v>57</v>
      </c>
      <c r="I27" s="31">
        <v>22</v>
      </c>
      <c r="J27" s="31">
        <v>0</v>
      </c>
      <c r="K27" s="31"/>
      <c r="L27" s="31"/>
      <c r="M27" s="31"/>
      <c r="N27" s="31"/>
      <c r="O27" s="31"/>
      <c r="P27" s="31"/>
      <c r="Q27" s="31"/>
      <c r="R27" s="31"/>
      <c r="S27" s="32">
        <f t="shared" si="0"/>
        <v>22</v>
      </c>
      <c r="T27" s="32">
        <v>100</v>
      </c>
      <c r="U27" s="34">
        <f t="shared" si="1"/>
        <v>0.22</v>
      </c>
      <c r="V27" s="37"/>
    </row>
    <row r="28" spans="1:22" s="36" customFormat="1" ht="22.7" customHeight="1">
      <c r="A28" s="37">
        <v>23</v>
      </c>
      <c r="B28" s="27">
        <v>216</v>
      </c>
      <c r="C28" s="27">
        <v>9159</v>
      </c>
      <c r="D28" s="27" t="s">
        <v>21</v>
      </c>
      <c r="E28" s="31" t="s">
        <v>66</v>
      </c>
      <c r="F28" s="50">
        <v>90</v>
      </c>
      <c r="G28" s="30" t="s">
        <v>60</v>
      </c>
      <c r="H28" s="30" t="s">
        <v>57</v>
      </c>
      <c r="I28" s="31">
        <v>22</v>
      </c>
      <c r="J28" s="31">
        <v>0</v>
      </c>
      <c r="K28" s="31"/>
      <c r="L28" s="31"/>
      <c r="M28" s="31"/>
      <c r="N28" s="31"/>
      <c r="O28" s="31"/>
      <c r="P28" s="31"/>
      <c r="Q28" s="31"/>
      <c r="R28" s="31"/>
      <c r="S28" s="32">
        <f t="shared" si="0"/>
        <v>22</v>
      </c>
      <c r="T28" s="32">
        <v>100</v>
      </c>
      <c r="U28" s="34">
        <f t="shared" si="1"/>
        <v>0.22</v>
      </c>
      <c r="V28" s="37"/>
    </row>
    <row r="29" spans="1:22" s="36" customFormat="1" ht="22.7" customHeight="1">
      <c r="A29" s="37">
        <v>24</v>
      </c>
      <c r="B29" s="27">
        <v>216</v>
      </c>
      <c r="C29" s="27">
        <v>9241</v>
      </c>
      <c r="D29" s="27" t="s">
        <v>27</v>
      </c>
      <c r="E29" s="28">
        <v>40185</v>
      </c>
      <c r="F29" s="50">
        <v>90</v>
      </c>
      <c r="G29" s="31" t="s">
        <v>62</v>
      </c>
      <c r="H29" s="30" t="s">
        <v>57</v>
      </c>
      <c r="I29" s="31">
        <v>22</v>
      </c>
      <c r="J29" s="31">
        <v>0</v>
      </c>
      <c r="K29" s="31"/>
      <c r="L29" s="31"/>
      <c r="M29" s="31"/>
      <c r="N29" s="31"/>
      <c r="O29" s="31"/>
      <c r="P29" s="31"/>
      <c r="Q29" s="31"/>
      <c r="R29" s="31"/>
      <c r="S29" s="32">
        <f t="shared" si="0"/>
        <v>22</v>
      </c>
      <c r="T29" s="32">
        <v>100</v>
      </c>
      <c r="U29" s="34">
        <f t="shared" si="1"/>
        <v>0.22</v>
      </c>
      <c r="V29" s="37"/>
    </row>
    <row r="30" spans="1:22" s="36" customFormat="1" ht="22.7" customHeight="1">
      <c r="A30" s="37">
        <v>25</v>
      </c>
      <c r="B30" s="27">
        <v>216</v>
      </c>
      <c r="C30" s="27">
        <v>9193</v>
      </c>
      <c r="D30" s="27" t="s">
        <v>21</v>
      </c>
      <c r="E30" s="31" t="s">
        <v>67</v>
      </c>
      <c r="F30" s="50">
        <v>90</v>
      </c>
      <c r="G30" s="31" t="s">
        <v>56</v>
      </c>
      <c r="H30" s="30" t="s">
        <v>57</v>
      </c>
      <c r="I30" s="31">
        <v>22</v>
      </c>
      <c r="J30" s="31">
        <v>0</v>
      </c>
      <c r="K30" s="31"/>
      <c r="L30" s="31"/>
      <c r="M30" s="31"/>
      <c r="N30" s="31"/>
      <c r="O30" s="31"/>
      <c r="P30" s="31"/>
      <c r="Q30" s="31"/>
      <c r="R30" s="31"/>
      <c r="S30" s="32">
        <f t="shared" si="0"/>
        <v>22</v>
      </c>
      <c r="T30" s="32">
        <v>100</v>
      </c>
      <c r="U30" s="34">
        <f t="shared" si="1"/>
        <v>0.22</v>
      </c>
      <c r="V30" s="37"/>
    </row>
    <row r="31" spans="1:22" s="36" customFormat="1" ht="22.7" customHeight="1">
      <c r="A31" s="37">
        <v>26</v>
      </c>
      <c r="B31" s="27">
        <v>216</v>
      </c>
      <c r="C31" s="27">
        <v>9164</v>
      </c>
      <c r="D31" s="27" t="s">
        <v>27</v>
      </c>
      <c r="E31" s="31" t="s">
        <v>58</v>
      </c>
      <c r="F31" s="50">
        <v>90</v>
      </c>
      <c r="G31" s="30" t="s">
        <v>60</v>
      </c>
      <c r="H31" s="30" t="s">
        <v>57</v>
      </c>
      <c r="I31" s="31">
        <v>22</v>
      </c>
      <c r="J31" s="31">
        <v>0</v>
      </c>
      <c r="K31" s="31"/>
      <c r="L31" s="31"/>
      <c r="M31" s="31"/>
      <c r="N31" s="31"/>
      <c r="O31" s="31"/>
      <c r="P31" s="31"/>
      <c r="Q31" s="31"/>
      <c r="R31" s="31"/>
      <c r="S31" s="32">
        <f t="shared" si="0"/>
        <v>22</v>
      </c>
      <c r="T31" s="32">
        <v>100</v>
      </c>
      <c r="U31" s="34">
        <f t="shared" si="1"/>
        <v>0.22</v>
      </c>
      <c r="V31" s="37"/>
    </row>
    <row r="32" spans="1:22" s="36" customFormat="1" ht="22.7" customHeight="1">
      <c r="A32" s="37">
        <v>27</v>
      </c>
      <c r="B32" s="27">
        <v>216</v>
      </c>
      <c r="C32" s="27">
        <v>9165</v>
      </c>
      <c r="D32" s="27" t="s">
        <v>21</v>
      </c>
      <c r="E32" s="31" t="s">
        <v>68</v>
      </c>
      <c r="F32" s="50">
        <v>90</v>
      </c>
      <c r="G32" s="30" t="s">
        <v>60</v>
      </c>
      <c r="H32" s="30" t="s">
        <v>57</v>
      </c>
      <c r="I32" s="31">
        <v>22</v>
      </c>
      <c r="J32" s="31">
        <v>0</v>
      </c>
      <c r="K32" s="31"/>
      <c r="L32" s="31"/>
      <c r="M32" s="31"/>
      <c r="N32" s="31"/>
      <c r="O32" s="31"/>
      <c r="P32" s="31"/>
      <c r="Q32" s="31"/>
      <c r="R32" s="31"/>
      <c r="S32" s="32">
        <f t="shared" si="0"/>
        <v>22</v>
      </c>
      <c r="T32" s="32">
        <v>100</v>
      </c>
      <c r="U32" s="34">
        <f t="shared" si="1"/>
        <v>0.22</v>
      </c>
      <c r="V32" s="37"/>
    </row>
    <row r="33" spans="1:22" s="36" customFormat="1" ht="22.7" customHeight="1">
      <c r="A33" s="37">
        <v>28</v>
      </c>
      <c r="B33" s="27">
        <v>216</v>
      </c>
      <c r="C33" s="27">
        <v>9167</v>
      </c>
      <c r="D33" s="27" t="s">
        <v>21</v>
      </c>
      <c r="E33" s="31" t="s">
        <v>69</v>
      </c>
      <c r="F33" s="50">
        <v>90</v>
      </c>
      <c r="G33" s="31" t="s">
        <v>56</v>
      </c>
      <c r="H33" s="30" t="s">
        <v>57</v>
      </c>
      <c r="I33" s="31">
        <v>21</v>
      </c>
      <c r="J33" s="31">
        <v>0</v>
      </c>
      <c r="K33" s="31"/>
      <c r="L33" s="31"/>
      <c r="M33" s="31"/>
      <c r="N33" s="31"/>
      <c r="O33" s="31"/>
      <c r="P33" s="31"/>
      <c r="Q33" s="31"/>
      <c r="R33" s="31"/>
      <c r="S33" s="32">
        <f t="shared" si="0"/>
        <v>21</v>
      </c>
      <c r="T33" s="32">
        <v>100</v>
      </c>
      <c r="U33" s="34">
        <f t="shared" si="1"/>
        <v>0.21</v>
      </c>
      <c r="V33" s="37"/>
    </row>
    <row r="34" spans="1:22" s="36" customFormat="1" ht="22.7" customHeight="1">
      <c r="A34" s="37">
        <v>29</v>
      </c>
      <c r="B34" s="27">
        <v>216</v>
      </c>
      <c r="C34" s="27">
        <v>9227</v>
      </c>
      <c r="D34" s="27" t="s">
        <v>27</v>
      </c>
      <c r="E34" s="31" t="s">
        <v>70</v>
      </c>
      <c r="F34" s="50">
        <v>90</v>
      </c>
      <c r="G34" s="31" t="s">
        <v>62</v>
      </c>
      <c r="H34" s="30" t="s">
        <v>57</v>
      </c>
      <c r="I34" s="31">
        <v>21</v>
      </c>
      <c r="J34" s="31">
        <v>0</v>
      </c>
      <c r="K34" s="31"/>
      <c r="L34" s="31"/>
      <c r="M34" s="31"/>
      <c r="N34" s="31"/>
      <c r="O34" s="31"/>
      <c r="P34" s="31"/>
      <c r="Q34" s="31"/>
      <c r="R34" s="31"/>
      <c r="S34" s="32">
        <f t="shared" si="0"/>
        <v>21</v>
      </c>
      <c r="T34" s="32">
        <v>100</v>
      </c>
      <c r="U34" s="34">
        <f t="shared" si="1"/>
        <v>0.21</v>
      </c>
      <c r="V34" s="37"/>
    </row>
    <row r="35" spans="1:22" s="36" customFormat="1" ht="22.7" customHeight="1">
      <c r="A35" s="37">
        <v>30</v>
      </c>
      <c r="B35" s="27">
        <v>216</v>
      </c>
      <c r="C35" s="27">
        <v>9176</v>
      </c>
      <c r="D35" s="27" t="s">
        <v>27</v>
      </c>
      <c r="E35" s="31" t="s">
        <v>68</v>
      </c>
      <c r="F35" s="50">
        <v>90</v>
      </c>
      <c r="G35" s="31" t="s">
        <v>56</v>
      </c>
      <c r="H35" s="30" t="s">
        <v>57</v>
      </c>
      <c r="I35" s="31">
        <v>21</v>
      </c>
      <c r="J35" s="31">
        <v>0</v>
      </c>
      <c r="K35" s="31"/>
      <c r="L35" s="31"/>
      <c r="M35" s="31"/>
      <c r="N35" s="31"/>
      <c r="O35" s="31"/>
      <c r="P35" s="31"/>
      <c r="Q35" s="31"/>
      <c r="R35" s="31"/>
      <c r="S35" s="32">
        <f t="shared" si="0"/>
        <v>21</v>
      </c>
      <c r="T35" s="32">
        <v>100</v>
      </c>
      <c r="U35" s="34">
        <f t="shared" si="1"/>
        <v>0.21</v>
      </c>
      <c r="V35" s="37"/>
    </row>
    <row r="36" spans="1:22" s="36" customFormat="1" ht="22.7" customHeight="1">
      <c r="A36" s="37">
        <v>31</v>
      </c>
      <c r="B36" s="27">
        <v>216</v>
      </c>
      <c r="C36" s="27">
        <v>9152</v>
      </c>
      <c r="D36" s="27" t="s">
        <v>27</v>
      </c>
      <c r="E36" s="31" t="s">
        <v>71</v>
      </c>
      <c r="F36" s="50">
        <v>90</v>
      </c>
      <c r="G36" s="30" t="s">
        <v>60</v>
      </c>
      <c r="H36" s="30" t="s">
        <v>57</v>
      </c>
      <c r="I36" s="31">
        <v>21</v>
      </c>
      <c r="J36" s="31">
        <v>0</v>
      </c>
      <c r="K36" s="31"/>
      <c r="L36" s="31"/>
      <c r="M36" s="31"/>
      <c r="N36" s="31"/>
      <c r="O36" s="31"/>
      <c r="P36" s="31"/>
      <c r="Q36" s="31"/>
      <c r="R36" s="31"/>
      <c r="S36" s="32">
        <f t="shared" si="0"/>
        <v>21</v>
      </c>
      <c r="T36" s="32">
        <v>100</v>
      </c>
      <c r="U36" s="34">
        <f t="shared" si="1"/>
        <v>0.21</v>
      </c>
      <c r="V36" s="37"/>
    </row>
    <row r="37" spans="1:22" s="36" customFormat="1" ht="22.7" customHeight="1">
      <c r="A37" s="37">
        <v>32</v>
      </c>
      <c r="B37" s="27">
        <v>216</v>
      </c>
      <c r="C37" s="27">
        <v>9182</v>
      </c>
      <c r="D37" s="27" t="s">
        <v>27</v>
      </c>
      <c r="E37" s="28">
        <v>40395</v>
      </c>
      <c r="F37" s="50">
        <v>90</v>
      </c>
      <c r="G37" s="31" t="s">
        <v>56</v>
      </c>
      <c r="H37" s="30" t="s">
        <v>57</v>
      </c>
      <c r="I37" s="31">
        <v>21</v>
      </c>
      <c r="J37" s="31">
        <v>0</v>
      </c>
      <c r="K37" s="31"/>
      <c r="L37" s="31"/>
      <c r="M37" s="31"/>
      <c r="N37" s="31"/>
      <c r="O37" s="31"/>
      <c r="P37" s="31"/>
      <c r="Q37" s="31"/>
      <c r="R37" s="31"/>
      <c r="S37" s="32">
        <f t="shared" si="0"/>
        <v>21</v>
      </c>
      <c r="T37" s="32">
        <v>100</v>
      </c>
      <c r="U37" s="34">
        <f t="shared" si="1"/>
        <v>0.21</v>
      </c>
      <c r="V37" s="37"/>
    </row>
    <row r="38" spans="1:22" s="36" customFormat="1" ht="22.7" customHeight="1">
      <c r="A38" s="37">
        <v>33</v>
      </c>
      <c r="B38" s="27">
        <v>216</v>
      </c>
      <c r="C38" s="27">
        <v>9232</v>
      </c>
      <c r="D38" s="27" t="s">
        <v>21</v>
      </c>
      <c r="E38" s="28">
        <v>40544</v>
      </c>
      <c r="F38" s="50">
        <v>90</v>
      </c>
      <c r="G38" s="31" t="s">
        <v>62</v>
      </c>
      <c r="H38" s="30" t="s">
        <v>57</v>
      </c>
      <c r="I38" s="31">
        <v>21</v>
      </c>
      <c r="J38" s="31">
        <v>0</v>
      </c>
      <c r="K38" s="31"/>
      <c r="L38" s="31"/>
      <c r="M38" s="31"/>
      <c r="N38" s="31"/>
      <c r="O38" s="31"/>
      <c r="P38" s="31"/>
      <c r="Q38" s="31"/>
      <c r="R38" s="31"/>
      <c r="S38" s="32">
        <f t="shared" ref="S38:S69" si="2">SUM(I38:J38)</f>
        <v>21</v>
      </c>
      <c r="T38" s="32">
        <v>100</v>
      </c>
      <c r="U38" s="34">
        <f t="shared" ref="U38:U69" si="3">S38/T38</f>
        <v>0.21</v>
      </c>
      <c r="V38" s="37"/>
    </row>
    <row r="39" spans="1:22" s="36" customFormat="1" ht="22.7" customHeight="1">
      <c r="A39" s="37">
        <v>34</v>
      </c>
      <c r="B39" s="27">
        <v>216</v>
      </c>
      <c r="C39" s="27">
        <v>9184</v>
      </c>
      <c r="D39" s="27" t="s">
        <v>27</v>
      </c>
      <c r="E39" s="31" t="s">
        <v>72</v>
      </c>
      <c r="F39" s="50">
        <v>90</v>
      </c>
      <c r="G39" s="31" t="s">
        <v>56</v>
      </c>
      <c r="H39" s="30" t="s">
        <v>57</v>
      </c>
      <c r="I39" s="31">
        <v>21</v>
      </c>
      <c r="J39" s="31">
        <v>0</v>
      </c>
      <c r="K39" s="31"/>
      <c r="L39" s="31"/>
      <c r="M39" s="31"/>
      <c r="N39" s="31"/>
      <c r="O39" s="31"/>
      <c r="P39" s="31"/>
      <c r="Q39" s="31"/>
      <c r="R39" s="31"/>
      <c r="S39" s="32">
        <f t="shared" si="2"/>
        <v>21</v>
      </c>
      <c r="T39" s="32">
        <v>100</v>
      </c>
      <c r="U39" s="34">
        <f t="shared" si="3"/>
        <v>0.21</v>
      </c>
      <c r="V39" s="37"/>
    </row>
    <row r="40" spans="1:22" s="36" customFormat="1" ht="22.7" customHeight="1">
      <c r="A40" s="37">
        <v>35</v>
      </c>
      <c r="B40" s="27">
        <v>216</v>
      </c>
      <c r="C40" s="27">
        <v>9245</v>
      </c>
      <c r="D40" s="27" t="s">
        <v>27</v>
      </c>
      <c r="E40" s="31" t="s">
        <v>73</v>
      </c>
      <c r="F40" s="50">
        <v>90</v>
      </c>
      <c r="G40" s="31" t="s">
        <v>62</v>
      </c>
      <c r="H40" s="30" t="s">
        <v>57</v>
      </c>
      <c r="I40" s="31">
        <v>21</v>
      </c>
      <c r="J40" s="31">
        <v>0</v>
      </c>
      <c r="K40" s="31"/>
      <c r="L40" s="31"/>
      <c r="M40" s="31"/>
      <c r="N40" s="31"/>
      <c r="O40" s="31"/>
      <c r="P40" s="31"/>
      <c r="Q40" s="31"/>
      <c r="R40" s="31"/>
      <c r="S40" s="32">
        <f t="shared" si="2"/>
        <v>21</v>
      </c>
      <c r="T40" s="32">
        <v>100</v>
      </c>
      <c r="U40" s="34">
        <f t="shared" si="3"/>
        <v>0.21</v>
      </c>
      <c r="V40" s="37"/>
    </row>
    <row r="41" spans="1:22" s="36" customFormat="1" ht="22.7" customHeight="1">
      <c r="A41" s="37">
        <v>36</v>
      </c>
      <c r="B41" s="27">
        <v>216</v>
      </c>
      <c r="C41" s="27">
        <v>9166</v>
      </c>
      <c r="D41" s="27" t="s">
        <v>27</v>
      </c>
      <c r="E41" s="28">
        <v>40272</v>
      </c>
      <c r="F41" s="50">
        <v>90</v>
      </c>
      <c r="G41" s="30" t="s">
        <v>60</v>
      </c>
      <c r="H41" s="30" t="s">
        <v>57</v>
      </c>
      <c r="I41" s="31">
        <v>21</v>
      </c>
      <c r="J41" s="31">
        <v>0</v>
      </c>
      <c r="K41" s="31"/>
      <c r="L41" s="31"/>
      <c r="M41" s="31"/>
      <c r="N41" s="31"/>
      <c r="O41" s="31"/>
      <c r="P41" s="31"/>
      <c r="Q41" s="31"/>
      <c r="R41" s="31"/>
      <c r="S41" s="32">
        <f t="shared" si="2"/>
        <v>21</v>
      </c>
      <c r="T41" s="32">
        <v>100</v>
      </c>
      <c r="U41" s="34">
        <f t="shared" si="3"/>
        <v>0.21</v>
      </c>
      <c r="V41" s="37"/>
    </row>
    <row r="42" spans="1:22" s="36" customFormat="1" ht="22.7" customHeight="1">
      <c r="A42" s="37">
        <v>37</v>
      </c>
      <c r="B42" s="41">
        <v>301</v>
      </c>
      <c r="C42" s="41">
        <v>9215</v>
      </c>
      <c r="D42" s="62" t="s">
        <v>27</v>
      </c>
      <c r="E42" s="44">
        <v>40167</v>
      </c>
      <c r="F42" s="50">
        <v>90</v>
      </c>
      <c r="G42" s="45" t="s">
        <v>55</v>
      </c>
      <c r="H42" s="30" t="s">
        <v>23</v>
      </c>
      <c r="I42" s="37">
        <v>0</v>
      </c>
      <c r="J42" s="37">
        <v>15</v>
      </c>
      <c r="K42" s="37"/>
      <c r="L42" s="37"/>
      <c r="M42" s="33"/>
      <c r="N42" s="33"/>
      <c r="O42" s="33"/>
      <c r="P42" s="33"/>
      <c r="Q42" s="33"/>
      <c r="R42" s="33"/>
      <c r="S42" s="32">
        <f t="shared" si="2"/>
        <v>15</v>
      </c>
      <c r="T42" s="32">
        <v>100</v>
      </c>
      <c r="U42" s="34">
        <f t="shared" si="3"/>
        <v>0.15</v>
      </c>
      <c r="V42" s="37"/>
    </row>
    <row r="43" spans="1:22" s="36" customFormat="1" ht="22.7" customHeight="1">
      <c r="A43" s="37">
        <v>38</v>
      </c>
      <c r="B43" s="27">
        <v>216</v>
      </c>
      <c r="C43" s="27">
        <v>9218</v>
      </c>
      <c r="D43" s="27" t="s">
        <v>27</v>
      </c>
      <c r="E43" s="31" t="s">
        <v>74</v>
      </c>
      <c r="F43" s="50">
        <v>90</v>
      </c>
      <c r="G43" s="31" t="s">
        <v>62</v>
      </c>
      <c r="H43" s="30" t="s">
        <v>57</v>
      </c>
      <c r="I43" s="31">
        <v>12</v>
      </c>
      <c r="J43" s="31">
        <v>0</v>
      </c>
      <c r="K43" s="31"/>
      <c r="L43" s="31"/>
      <c r="M43" s="31"/>
      <c r="N43" s="31"/>
      <c r="O43" s="31"/>
      <c r="P43" s="31"/>
      <c r="Q43" s="31"/>
      <c r="R43" s="31"/>
      <c r="S43" s="32">
        <f t="shared" si="2"/>
        <v>12</v>
      </c>
      <c r="T43" s="32">
        <v>100</v>
      </c>
      <c r="U43" s="34">
        <f t="shared" si="3"/>
        <v>0.12</v>
      </c>
      <c r="V43" s="37"/>
    </row>
    <row r="44" spans="1:22" s="36" customFormat="1" ht="22.7" customHeight="1">
      <c r="A44" s="37">
        <v>39</v>
      </c>
      <c r="B44" s="27">
        <v>216</v>
      </c>
      <c r="C44" s="27">
        <v>9143</v>
      </c>
      <c r="D44" s="27" t="s">
        <v>21</v>
      </c>
      <c r="E44" s="28">
        <v>40215</v>
      </c>
      <c r="F44" s="50">
        <v>90</v>
      </c>
      <c r="G44" s="30" t="s">
        <v>60</v>
      </c>
      <c r="H44" s="30" t="s">
        <v>57</v>
      </c>
      <c r="I44" s="31">
        <v>12</v>
      </c>
      <c r="J44" s="31">
        <v>0</v>
      </c>
      <c r="K44" s="31"/>
      <c r="L44" s="31"/>
      <c r="M44" s="31"/>
      <c r="N44" s="31"/>
      <c r="O44" s="31"/>
      <c r="P44" s="31"/>
      <c r="Q44" s="31"/>
      <c r="R44" s="31"/>
      <c r="S44" s="32">
        <f t="shared" si="2"/>
        <v>12</v>
      </c>
      <c r="T44" s="32">
        <v>100</v>
      </c>
      <c r="U44" s="34">
        <f t="shared" si="3"/>
        <v>0.12</v>
      </c>
      <c r="V44" s="37"/>
    </row>
    <row r="45" spans="1:22" s="36" customFormat="1" ht="22.7" customHeight="1">
      <c r="A45" s="37">
        <v>40</v>
      </c>
      <c r="B45" s="27">
        <v>216</v>
      </c>
      <c r="C45" s="27">
        <v>9145</v>
      </c>
      <c r="D45" s="27" t="s">
        <v>27</v>
      </c>
      <c r="E45" s="28">
        <v>40244</v>
      </c>
      <c r="F45" s="50">
        <v>90</v>
      </c>
      <c r="G45" s="30" t="s">
        <v>60</v>
      </c>
      <c r="H45" s="30" t="s">
        <v>57</v>
      </c>
      <c r="I45" s="31">
        <v>12</v>
      </c>
      <c r="J45" s="31">
        <v>0</v>
      </c>
      <c r="K45" s="31"/>
      <c r="L45" s="31"/>
      <c r="M45" s="31"/>
      <c r="N45" s="31"/>
      <c r="O45" s="31"/>
      <c r="P45" s="31"/>
      <c r="Q45" s="31"/>
      <c r="R45" s="31"/>
      <c r="S45" s="32">
        <f t="shared" si="2"/>
        <v>12</v>
      </c>
      <c r="T45" s="32">
        <v>100</v>
      </c>
      <c r="U45" s="34">
        <f t="shared" si="3"/>
        <v>0.12</v>
      </c>
      <c r="V45" s="37"/>
    </row>
    <row r="46" spans="1:22" s="36" customFormat="1" ht="22.7" customHeight="1">
      <c r="A46" s="37">
        <v>41</v>
      </c>
      <c r="B46" s="27">
        <v>216</v>
      </c>
      <c r="C46" s="27">
        <v>9173</v>
      </c>
      <c r="D46" s="27" t="s">
        <v>27</v>
      </c>
      <c r="E46" s="31" t="s">
        <v>75</v>
      </c>
      <c r="F46" s="50">
        <v>90</v>
      </c>
      <c r="G46" s="31" t="s">
        <v>56</v>
      </c>
      <c r="H46" s="30" t="s">
        <v>57</v>
      </c>
      <c r="I46" s="31">
        <v>12</v>
      </c>
      <c r="J46" s="31">
        <v>0</v>
      </c>
      <c r="K46" s="31"/>
      <c r="L46" s="31"/>
      <c r="M46" s="31"/>
      <c r="N46" s="31"/>
      <c r="O46" s="31"/>
      <c r="P46" s="31"/>
      <c r="Q46" s="31"/>
      <c r="R46" s="31"/>
      <c r="S46" s="32">
        <f t="shared" si="2"/>
        <v>12</v>
      </c>
      <c r="T46" s="32">
        <v>100</v>
      </c>
      <c r="U46" s="34">
        <f t="shared" si="3"/>
        <v>0.12</v>
      </c>
      <c r="V46" s="37"/>
    </row>
    <row r="47" spans="1:22" s="36" customFormat="1" ht="22.7" customHeight="1">
      <c r="A47" s="37">
        <v>42</v>
      </c>
      <c r="B47" s="27">
        <v>216</v>
      </c>
      <c r="C47" s="27">
        <v>9174</v>
      </c>
      <c r="D47" s="27" t="s">
        <v>21</v>
      </c>
      <c r="E47" s="28">
        <v>40182</v>
      </c>
      <c r="F47" s="50">
        <v>90</v>
      </c>
      <c r="G47" s="31" t="s">
        <v>56</v>
      </c>
      <c r="H47" s="30" t="s">
        <v>57</v>
      </c>
      <c r="I47" s="31">
        <v>12</v>
      </c>
      <c r="J47" s="31">
        <v>0</v>
      </c>
      <c r="K47" s="31"/>
      <c r="L47" s="31"/>
      <c r="M47" s="31"/>
      <c r="N47" s="31"/>
      <c r="O47" s="31"/>
      <c r="P47" s="31"/>
      <c r="Q47" s="31"/>
      <c r="R47" s="31"/>
      <c r="S47" s="32">
        <f t="shared" si="2"/>
        <v>12</v>
      </c>
      <c r="T47" s="32">
        <v>100</v>
      </c>
      <c r="U47" s="34">
        <f t="shared" si="3"/>
        <v>0.12</v>
      </c>
      <c r="V47" s="37"/>
    </row>
    <row r="48" spans="1:22" s="36" customFormat="1" ht="22.7" customHeight="1">
      <c r="A48" s="37">
        <v>43</v>
      </c>
      <c r="B48" s="27">
        <v>216</v>
      </c>
      <c r="C48" s="27">
        <v>9147</v>
      </c>
      <c r="D48" s="27" t="s">
        <v>27</v>
      </c>
      <c r="E48" s="31" t="s">
        <v>76</v>
      </c>
      <c r="F48" s="50">
        <v>90</v>
      </c>
      <c r="G48" s="30" t="s">
        <v>60</v>
      </c>
      <c r="H48" s="30" t="s">
        <v>57</v>
      </c>
      <c r="I48" s="31">
        <v>12</v>
      </c>
      <c r="J48" s="31">
        <v>0</v>
      </c>
      <c r="K48" s="31"/>
      <c r="L48" s="31"/>
      <c r="M48" s="31"/>
      <c r="N48" s="31"/>
      <c r="O48" s="31"/>
      <c r="P48" s="31"/>
      <c r="Q48" s="31"/>
      <c r="R48" s="31"/>
      <c r="S48" s="32">
        <f t="shared" si="2"/>
        <v>12</v>
      </c>
      <c r="T48" s="32">
        <v>100</v>
      </c>
      <c r="U48" s="34">
        <f t="shared" si="3"/>
        <v>0.12</v>
      </c>
      <c r="V48" s="37"/>
    </row>
    <row r="49" spans="1:22" s="36" customFormat="1" ht="22.7" customHeight="1">
      <c r="A49" s="37">
        <v>44</v>
      </c>
      <c r="B49" s="27">
        <v>216</v>
      </c>
      <c r="C49" s="27">
        <v>9230</v>
      </c>
      <c r="D49" s="27" t="s">
        <v>21</v>
      </c>
      <c r="E49" s="31" t="s">
        <v>74</v>
      </c>
      <c r="F49" s="50">
        <v>90</v>
      </c>
      <c r="G49" s="31" t="s">
        <v>62</v>
      </c>
      <c r="H49" s="30" t="s">
        <v>57</v>
      </c>
      <c r="I49" s="31">
        <v>12</v>
      </c>
      <c r="J49" s="31">
        <v>0</v>
      </c>
      <c r="K49" s="31"/>
      <c r="L49" s="31"/>
      <c r="M49" s="31"/>
      <c r="N49" s="31"/>
      <c r="O49" s="31"/>
      <c r="P49" s="31"/>
      <c r="Q49" s="31"/>
      <c r="R49" s="31"/>
      <c r="S49" s="32">
        <f t="shared" si="2"/>
        <v>12</v>
      </c>
      <c r="T49" s="32">
        <v>100</v>
      </c>
      <c r="U49" s="34">
        <f t="shared" si="3"/>
        <v>0.12</v>
      </c>
      <c r="V49" s="37"/>
    </row>
    <row r="50" spans="1:22" s="36" customFormat="1" ht="22.7" customHeight="1">
      <c r="A50" s="37">
        <v>45</v>
      </c>
      <c r="B50" s="27">
        <v>216</v>
      </c>
      <c r="C50" s="27">
        <v>9177</v>
      </c>
      <c r="D50" s="27" t="s">
        <v>27</v>
      </c>
      <c r="E50" s="31" t="s">
        <v>77</v>
      </c>
      <c r="F50" s="50">
        <v>90</v>
      </c>
      <c r="G50" s="31" t="s">
        <v>56</v>
      </c>
      <c r="H50" s="30" t="s">
        <v>57</v>
      </c>
      <c r="I50" s="31">
        <v>12</v>
      </c>
      <c r="J50" s="31">
        <v>0</v>
      </c>
      <c r="K50" s="31"/>
      <c r="L50" s="31"/>
      <c r="M50" s="31"/>
      <c r="N50" s="31"/>
      <c r="O50" s="31"/>
      <c r="P50" s="31"/>
      <c r="Q50" s="31"/>
      <c r="R50" s="31"/>
      <c r="S50" s="32">
        <f t="shared" si="2"/>
        <v>12</v>
      </c>
      <c r="T50" s="32">
        <v>100</v>
      </c>
      <c r="U50" s="34">
        <f t="shared" si="3"/>
        <v>0.12</v>
      </c>
      <c r="V50" s="37"/>
    </row>
    <row r="51" spans="1:22" s="36" customFormat="1" ht="22.7" customHeight="1">
      <c r="A51" s="37">
        <v>46</v>
      </c>
      <c r="B51" s="27">
        <v>216</v>
      </c>
      <c r="C51" s="27">
        <v>9180</v>
      </c>
      <c r="D51" s="27" t="s">
        <v>27</v>
      </c>
      <c r="E51" s="28">
        <v>40365</v>
      </c>
      <c r="F51" s="50">
        <v>90</v>
      </c>
      <c r="G51" s="31" t="s">
        <v>56</v>
      </c>
      <c r="H51" s="30" t="s">
        <v>57</v>
      </c>
      <c r="I51" s="31">
        <v>12</v>
      </c>
      <c r="J51" s="31">
        <v>0</v>
      </c>
      <c r="K51" s="31"/>
      <c r="L51" s="31"/>
      <c r="M51" s="31"/>
      <c r="N51" s="31"/>
      <c r="O51" s="31"/>
      <c r="P51" s="31"/>
      <c r="Q51" s="31"/>
      <c r="R51" s="31"/>
      <c r="S51" s="32">
        <f t="shared" si="2"/>
        <v>12</v>
      </c>
      <c r="T51" s="32">
        <v>100</v>
      </c>
      <c r="U51" s="34">
        <f t="shared" si="3"/>
        <v>0.12</v>
      </c>
      <c r="V51" s="37"/>
    </row>
    <row r="52" spans="1:22" s="36" customFormat="1" ht="22.7" customHeight="1">
      <c r="A52" s="37">
        <v>47</v>
      </c>
      <c r="B52" s="27">
        <v>216</v>
      </c>
      <c r="C52" s="27">
        <v>9181</v>
      </c>
      <c r="D52" s="27" t="s">
        <v>21</v>
      </c>
      <c r="E52" s="31" t="s">
        <v>78</v>
      </c>
      <c r="F52" s="50">
        <v>90</v>
      </c>
      <c r="G52" s="31" t="s">
        <v>56</v>
      </c>
      <c r="H52" s="30" t="s">
        <v>57</v>
      </c>
      <c r="I52" s="31">
        <v>12</v>
      </c>
      <c r="J52" s="31">
        <v>0</v>
      </c>
      <c r="K52" s="31"/>
      <c r="L52" s="31"/>
      <c r="M52" s="31"/>
      <c r="N52" s="31"/>
      <c r="O52" s="31"/>
      <c r="P52" s="31"/>
      <c r="Q52" s="31"/>
      <c r="R52" s="31"/>
      <c r="S52" s="32">
        <f t="shared" si="2"/>
        <v>12</v>
      </c>
      <c r="T52" s="32">
        <v>100</v>
      </c>
      <c r="U52" s="34">
        <f t="shared" si="3"/>
        <v>0.12</v>
      </c>
      <c r="V52" s="37"/>
    </row>
    <row r="53" spans="1:22" s="36" customFormat="1" ht="22.7" customHeight="1">
      <c r="A53" s="37">
        <v>48</v>
      </c>
      <c r="B53" s="27">
        <v>216</v>
      </c>
      <c r="C53" s="27">
        <v>9157</v>
      </c>
      <c r="D53" s="27" t="s">
        <v>27</v>
      </c>
      <c r="E53" s="31" t="s">
        <v>79</v>
      </c>
      <c r="F53" s="50">
        <v>90</v>
      </c>
      <c r="G53" s="30" t="s">
        <v>60</v>
      </c>
      <c r="H53" s="30" t="s">
        <v>57</v>
      </c>
      <c r="I53" s="31">
        <v>12</v>
      </c>
      <c r="J53" s="31">
        <v>0</v>
      </c>
      <c r="K53" s="31"/>
      <c r="L53" s="31"/>
      <c r="M53" s="31"/>
      <c r="N53" s="31"/>
      <c r="O53" s="31"/>
      <c r="P53" s="31"/>
      <c r="Q53" s="31"/>
      <c r="R53" s="31"/>
      <c r="S53" s="32">
        <f t="shared" si="2"/>
        <v>12</v>
      </c>
      <c r="T53" s="32">
        <v>100</v>
      </c>
      <c r="U53" s="34">
        <f t="shared" si="3"/>
        <v>0.12</v>
      </c>
      <c r="V53" s="37"/>
    </row>
    <row r="54" spans="1:22" s="36" customFormat="1" ht="22.7" customHeight="1">
      <c r="A54" s="37">
        <v>49</v>
      </c>
      <c r="B54" s="27">
        <v>216</v>
      </c>
      <c r="C54" s="27">
        <v>9188</v>
      </c>
      <c r="D54" s="27" t="s">
        <v>27</v>
      </c>
      <c r="E54" s="31" t="s">
        <v>80</v>
      </c>
      <c r="F54" s="50">
        <v>90</v>
      </c>
      <c r="G54" s="31" t="s">
        <v>56</v>
      </c>
      <c r="H54" s="30" t="s">
        <v>57</v>
      </c>
      <c r="I54" s="31">
        <v>12</v>
      </c>
      <c r="J54" s="31">
        <v>0</v>
      </c>
      <c r="K54" s="31"/>
      <c r="L54" s="31"/>
      <c r="M54" s="31"/>
      <c r="N54" s="31"/>
      <c r="O54" s="31"/>
      <c r="P54" s="31"/>
      <c r="Q54" s="31"/>
      <c r="R54" s="31"/>
      <c r="S54" s="32">
        <f t="shared" si="2"/>
        <v>12</v>
      </c>
      <c r="T54" s="32">
        <v>100</v>
      </c>
      <c r="U54" s="34">
        <f t="shared" si="3"/>
        <v>0.12</v>
      </c>
      <c r="V54" s="37"/>
    </row>
    <row r="55" spans="1:22" s="36" customFormat="1" ht="22.7" customHeight="1">
      <c r="A55" s="37">
        <v>50</v>
      </c>
      <c r="B55" s="27">
        <v>216</v>
      </c>
      <c r="C55" s="27">
        <v>9190</v>
      </c>
      <c r="D55" s="27" t="s">
        <v>27</v>
      </c>
      <c r="E55" s="28">
        <v>39856</v>
      </c>
      <c r="F55" s="50">
        <v>90</v>
      </c>
      <c r="G55" s="31" t="s">
        <v>56</v>
      </c>
      <c r="H55" s="30" t="s">
        <v>57</v>
      </c>
      <c r="I55" s="31">
        <v>12</v>
      </c>
      <c r="J55" s="31">
        <v>0</v>
      </c>
      <c r="K55" s="31"/>
      <c r="L55" s="31"/>
      <c r="M55" s="31"/>
      <c r="N55" s="31"/>
      <c r="O55" s="31"/>
      <c r="P55" s="31"/>
      <c r="Q55" s="31"/>
      <c r="R55" s="31"/>
      <c r="S55" s="32">
        <f t="shared" si="2"/>
        <v>12</v>
      </c>
      <c r="T55" s="32">
        <v>100</v>
      </c>
      <c r="U55" s="34">
        <f t="shared" si="3"/>
        <v>0.12</v>
      </c>
      <c r="V55" s="37"/>
    </row>
    <row r="56" spans="1:22" s="36" customFormat="1" ht="22.7" customHeight="1">
      <c r="A56" s="37">
        <v>51</v>
      </c>
      <c r="B56" s="27">
        <v>216</v>
      </c>
      <c r="C56" s="27">
        <v>9239</v>
      </c>
      <c r="D56" s="27" t="s">
        <v>21</v>
      </c>
      <c r="E56" s="31" t="s">
        <v>81</v>
      </c>
      <c r="F56" s="50">
        <v>90</v>
      </c>
      <c r="G56" s="31" t="s">
        <v>62</v>
      </c>
      <c r="H56" s="30" t="s">
        <v>57</v>
      </c>
      <c r="I56" s="31">
        <v>12</v>
      </c>
      <c r="J56" s="31">
        <v>0</v>
      </c>
      <c r="K56" s="31"/>
      <c r="L56" s="31"/>
      <c r="M56" s="31"/>
      <c r="N56" s="31"/>
      <c r="O56" s="31"/>
      <c r="P56" s="31"/>
      <c r="Q56" s="31"/>
      <c r="R56" s="31"/>
      <c r="S56" s="32">
        <f t="shared" si="2"/>
        <v>12</v>
      </c>
      <c r="T56" s="32">
        <v>100</v>
      </c>
      <c r="U56" s="34">
        <f t="shared" si="3"/>
        <v>0.12</v>
      </c>
      <c r="V56" s="37"/>
    </row>
    <row r="57" spans="1:22" s="36" customFormat="1" ht="22.7" customHeight="1">
      <c r="A57" s="37">
        <v>52</v>
      </c>
      <c r="B57" s="27">
        <v>216</v>
      </c>
      <c r="C57" s="27">
        <v>9162</v>
      </c>
      <c r="D57" s="27" t="s">
        <v>27</v>
      </c>
      <c r="E57" s="28">
        <v>40332</v>
      </c>
      <c r="F57" s="50">
        <v>90</v>
      </c>
      <c r="G57" s="30" t="s">
        <v>60</v>
      </c>
      <c r="H57" s="30" t="s">
        <v>57</v>
      </c>
      <c r="I57" s="31">
        <v>12</v>
      </c>
      <c r="J57" s="31">
        <v>0</v>
      </c>
      <c r="K57" s="31"/>
      <c r="L57" s="31"/>
      <c r="M57" s="31"/>
      <c r="N57" s="31"/>
      <c r="O57" s="31"/>
      <c r="P57" s="31"/>
      <c r="Q57" s="31"/>
      <c r="R57" s="31"/>
      <c r="S57" s="32">
        <f t="shared" si="2"/>
        <v>12</v>
      </c>
      <c r="T57" s="32">
        <v>100</v>
      </c>
      <c r="U57" s="34">
        <f t="shared" si="3"/>
        <v>0.12</v>
      </c>
      <c r="V57" s="37"/>
    </row>
    <row r="58" spans="1:22" s="36" customFormat="1" ht="22.7" customHeight="1">
      <c r="A58" s="37">
        <v>53</v>
      </c>
      <c r="B58" s="27">
        <v>216</v>
      </c>
      <c r="C58" s="27">
        <v>9220</v>
      </c>
      <c r="D58" s="27" t="s">
        <v>27</v>
      </c>
      <c r="E58" s="31" t="s">
        <v>82</v>
      </c>
      <c r="F58" s="50">
        <v>90</v>
      </c>
      <c r="G58" s="31" t="s">
        <v>62</v>
      </c>
      <c r="H58" s="30" t="s">
        <v>57</v>
      </c>
      <c r="I58" s="31">
        <v>11</v>
      </c>
      <c r="J58" s="31">
        <v>0</v>
      </c>
      <c r="K58" s="31"/>
      <c r="L58" s="31"/>
      <c r="M58" s="31"/>
      <c r="N58" s="31"/>
      <c r="O58" s="31"/>
      <c r="P58" s="31"/>
      <c r="Q58" s="31"/>
      <c r="R58" s="31"/>
      <c r="S58" s="32">
        <f t="shared" si="2"/>
        <v>11</v>
      </c>
      <c r="T58" s="32">
        <v>100</v>
      </c>
      <c r="U58" s="34">
        <f t="shared" si="3"/>
        <v>0.11</v>
      </c>
      <c r="V58" s="37"/>
    </row>
    <row r="59" spans="1:22" s="36" customFormat="1" ht="22.7" customHeight="1">
      <c r="A59" s="37">
        <v>54</v>
      </c>
      <c r="B59" s="27">
        <v>216</v>
      </c>
      <c r="C59" s="27">
        <v>9168</v>
      </c>
      <c r="D59" s="27" t="s">
        <v>21</v>
      </c>
      <c r="E59" s="31" t="s">
        <v>83</v>
      </c>
      <c r="F59" s="50">
        <v>90</v>
      </c>
      <c r="G59" s="31" t="s">
        <v>56</v>
      </c>
      <c r="H59" s="30" t="s">
        <v>57</v>
      </c>
      <c r="I59" s="31">
        <v>11</v>
      </c>
      <c r="J59" s="31">
        <v>0</v>
      </c>
      <c r="K59" s="31"/>
      <c r="L59" s="31"/>
      <c r="M59" s="31"/>
      <c r="N59" s="31"/>
      <c r="O59" s="31"/>
      <c r="P59" s="31"/>
      <c r="Q59" s="31"/>
      <c r="R59" s="31"/>
      <c r="S59" s="32">
        <f t="shared" si="2"/>
        <v>11</v>
      </c>
      <c r="T59" s="32">
        <v>100</v>
      </c>
      <c r="U59" s="34">
        <f t="shared" si="3"/>
        <v>0.11</v>
      </c>
      <c r="V59" s="37"/>
    </row>
    <row r="60" spans="1:22" s="36" customFormat="1" ht="22.7" customHeight="1">
      <c r="A60" s="37">
        <v>55</v>
      </c>
      <c r="B60" s="27">
        <v>216</v>
      </c>
      <c r="C60" s="27">
        <v>9172</v>
      </c>
      <c r="D60" s="27" t="s">
        <v>21</v>
      </c>
      <c r="E60" s="31" t="s">
        <v>84</v>
      </c>
      <c r="F60" s="50">
        <v>90</v>
      </c>
      <c r="G60" s="31" t="s">
        <v>56</v>
      </c>
      <c r="H60" s="30" t="s">
        <v>57</v>
      </c>
      <c r="I60" s="31">
        <v>11</v>
      </c>
      <c r="J60" s="31">
        <v>0</v>
      </c>
      <c r="K60" s="31"/>
      <c r="L60" s="31"/>
      <c r="M60" s="31"/>
      <c r="N60" s="31"/>
      <c r="O60" s="31"/>
      <c r="P60" s="31"/>
      <c r="Q60" s="31"/>
      <c r="R60" s="31"/>
      <c r="S60" s="32">
        <f t="shared" si="2"/>
        <v>11</v>
      </c>
      <c r="T60" s="32">
        <v>100</v>
      </c>
      <c r="U60" s="34">
        <f t="shared" si="3"/>
        <v>0.11</v>
      </c>
      <c r="V60" s="37"/>
    </row>
    <row r="61" spans="1:22" s="36" customFormat="1" ht="22.7" customHeight="1">
      <c r="A61" s="37">
        <v>56</v>
      </c>
      <c r="B61" s="27">
        <v>216</v>
      </c>
      <c r="C61" s="27">
        <v>9225</v>
      </c>
      <c r="D61" s="27" t="s">
        <v>21</v>
      </c>
      <c r="E61" s="31" t="s">
        <v>85</v>
      </c>
      <c r="F61" s="50">
        <v>90</v>
      </c>
      <c r="G61" s="31" t="s">
        <v>62</v>
      </c>
      <c r="H61" s="30" t="s">
        <v>57</v>
      </c>
      <c r="I61" s="31">
        <v>11</v>
      </c>
      <c r="J61" s="31">
        <v>0</v>
      </c>
      <c r="K61" s="31"/>
      <c r="L61" s="31"/>
      <c r="M61" s="31"/>
      <c r="N61" s="31"/>
      <c r="O61" s="31"/>
      <c r="P61" s="31"/>
      <c r="Q61" s="31"/>
      <c r="R61" s="31"/>
      <c r="S61" s="32">
        <f t="shared" si="2"/>
        <v>11</v>
      </c>
      <c r="T61" s="32">
        <v>100</v>
      </c>
      <c r="U61" s="34">
        <f t="shared" si="3"/>
        <v>0.11</v>
      </c>
      <c r="V61" s="37"/>
    </row>
    <row r="62" spans="1:22" s="36" customFormat="1" ht="22.7" customHeight="1">
      <c r="A62" s="37">
        <v>57</v>
      </c>
      <c r="B62" s="27">
        <v>216</v>
      </c>
      <c r="C62" s="27">
        <v>9226</v>
      </c>
      <c r="D62" s="27" t="s">
        <v>27</v>
      </c>
      <c r="E62" s="31" t="s">
        <v>63</v>
      </c>
      <c r="F62" s="50">
        <v>90</v>
      </c>
      <c r="G62" s="31" t="s">
        <v>62</v>
      </c>
      <c r="H62" s="30" t="s">
        <v>57</v>
      </c>
      <c r="I62" s="31">
        <v>11</v>
      </c>
      <c r="J62" s="31">
        <v>0</v>
      </c>
      <c r="K62" s="31"/>
      <c r="L62" s="31"/>
      <c r="M62" s="31"/>
      <c r="N62" s="31"/>
      <c r="O62" s="31"/>
      <c r="P62" s="31"/>
      <c r="Q62" s="31"/>
      <c r="R62" s="31"/>
      <c r="S62" s="32">
        <f t="shared" si="2"/>
        <v>11</v>
      </c>
      <c r="T62" s="32">
        <v>100</v>
      </c>
      <c r="U62" s="34">
        <f t="shared" si="3"/>
        <v>0.11</v>
      </c>
      <c r="V62" s="37"/>
    </row>
    <row r="63" spans="1:22" s="36" customFormat="1" ht="22.7" customHeight="1">
      <c r="A63" s="37">
        <v>58</v>
      </c>
      <c r="B63" s="27">
        <v>216</v>
      </c>
      <c r="C63" s="27">
        <v>9231</v>
      </c>
      <c r="D63" s="27" t="s">
        <v>27</v>
      </c>
      <c r="E63" s="28">
        <v>40460</v>
      </c>
      <c r="F63" s="50">
        <v>90</v>
      </c>
      <c r="G63" s="31" t="s">
        <v>62</v>
      </c>
      <c r="H63" s="30" t="s">
        <v>57</v>
      </c>
      <c r="I63" s="31">
        <v>11</v>
      </c>
      <c r="J63" s="31">
        <v>0</v>
      </c>
      <c r="K63" s="31"/>
      <c r="L63" s="31"/>
      <c r="M63" s="31"/>
      <c r="N63" s="31"/>
      <c r="O63" s="31"/>
      <c r="P63" s="31"/>
      <c r="Q63" s="31"/>
      <c r="R63" s="31"/>
      <c r="S63" s="32">
        <f t="shared" si="2"/>
        <v>11</v>
      </c>
      <c r="T63" s="32">
        <v>100</v>
      </c>
      <c r="U63" s="34">
        <f t="shared" si="3"/>
        <v>0.11</v>
      </c>
      <c r="V63" s="37"/>
    </row>
    <row r="64" spans="1:22" s="36" customFormat="1" ht="22.7" customHeight="1">
      <c r="A64" s="37">
        <v>59</v>
      </c>
      <c r="B64" s="27">
        <v>216</v>
      </c>
      <c r="C64" s="27">
        <v>9183</v>
      </c>
      <c r="D64" s="27" t="s">
        <v>27</v>
      </c>
      <c r="E64" s="31" t="s">
        <v>86</v>
      </c>
      <c r="F64" s="50">
        <v>90</v>
      </c>
      <c r="G64" s="31" t="s">
        <v>56</v>
      </c>
      <c r="H64" s="30" t="s">
        <v>57</v>
      </c>
      <c r="I64" s="31">
        <v>11</v>
      </c>
      <c r="J64" s="31">
        <v>0</v>
      </c>
      <c r="K64" s="31"/>
      <c r="L64" s="31"/>
      <c r="M64" s="31"/>
      <c r="N64" s="31"/>
      <c r="O64" s="31"/>
      <c r="P64" s="31"/>
      <c r="Q64" s="31"/>
      <c r="R64" s="31"/>
      <c r="S64" s="32">
        <f t="shared" si="2"/>
        <v>11</v>
      </c>
      <c r="T64" s="32">
        <v>100</v>
      </c>
      <c r="U64" s="34">
        <f t="shared" si="3"/>
        <v>0.11</v>
      </c>
      <c r="V64" s="37"/>
    </row>
    <row r="65" spans="1:22" s="36" customFormat="1" ht="22.7" customHeight="1">
      <c r="A65" s="37">
        <v>60</v>
      </c>
      <c r="B65" s="27">
        <v>216</v>
      </c>
      <c r="C65" s="27">
        <v>9185</v>
      </c>
      <c r="D65" s="27" t="s">
        <v>21</v>
      </c>
      <c r="E65" s="31" t="s">
        <v>87</v>
      </c>
      <c r="F65" s="50">
        <v>90</v>
      </c>
      <c r="G65" s="31" t="s">
        <v>56</v>
      </c>
      <c r="H65" s="30" t="s">
        <v>57</v>
      </c>
      <c r="I65" s="31">
        <v>11</v>
      </c>
      <c r="J65" s="31">
        <v>0</v>
      </c>
      <c r="K65" s="31"/>
      <c r="L65" s="31"/>
      <c r="M65" s="31"/>
      <c r="N65" s="31"/>
      <c r="O65" s="31"/>
      <c r="P65" s="31"/>
      <c r="Q65" s="31"/>
      <c r="R65" s="31"/>
      <c r="S65" s="32">
        <f t="shared" si="2"/>
        <v>11</v>
      </c>
      <c r="T65" s="32">
        <v>100</v>
      </c>
      <c r="U65" s="34">
        <f t="shared" si="3"/>
        <v>0.11</v>
      </c>
      <c r="V65" s="37"/>
    </row>
    <row r="66" spans="1:22" s="36" customFormat="1" ht="22.7" customHeight="1">
      <c r="A66" s="37">
        <v>61</v>
      </c>
      <c r="B66" s="41">
        <v>301</v>
      </c>
      <c r="C66" s="41">
        <v>9199</v>
      </c>
      <c r="D66" s="62" t="s">
        <v>27</v>
      </c>
      <c r="E66" s="44">
        <v>40137</v>
      </c>
      <c r="F66" s="50">
        <v>90</v>
      </c>
      <c r="G66" s="45" t="s">
        <v>55</v>
      </c>
      <c r="H66" s="30" t="s">
        <v>23</v>
      </c>
      <c r="I66" s="37">
        <v>0</v>
      </c>
      <c r="J66" s="37">
        <v>10</v>
      </c>
      <c r="K66" s="37"/>
      <c r="L66" s="37"/>
      <c r="M66" s="33"/>
      <c r="N66" s="33"/>
      <c r="O66" s="33"/>
      <c r="P66" s="33"/>
      <c r="Q66" s="33"/>
      <c r="R66" s="33"/>
      <c r="S66" s="32">
        <f t="shared" si="2"/>
        <v>10</v>
      </c>
      <c r="T66" s="32">
        <v>100</v>
      </c>
      <c r="U66" s="34">
        <f t="shared" si="3"/>
        <v>0.1</v>
      </c>
      <c r="V66" s="37"/>
    </row>
    <row r="67" spans="1:22" s="36" customFormat="1" ht="22.7" customHeight="1">
      <c r="A67" s="37">
        <v>62</v>
      </c>
      <c r="B67" s="41">
        <v>301</v>
      </c>
      <c r="C67" s="41">
        <v>9201</v>
      </c>
      <c r="D67" s="62" t="s">
        <v>21</v>
      </c>
      <c r="E67" s="44">
        <v>40452</v>
      </c>
      <c r="F67" s="50">
        <v>90</v>
      </c>
      <c r="G67" s="45" t="s">
        <v>55</v>
      </c>
      <c r="H67" s="30" t="s">
        <v>23</v>
      </c>
      <c r="I67" s="37">
        <v>10</v>
      </c>
      <c r="J67" s="37">
        <v>0</v>
      </c>
      <c r="K67" s="37"/>
      <c r="L67" s="37"/>
      <c r="M67" s="33"/>
      <c r="N67" s="33"/>
      <c r="O67" s="33"/>
      <c r="P67" s="33"/>
      <c r="Q67" s="33"/>
      <c r="R67" s="33"/>
      <c r="S67" s="32">
        <f t="shared" si="2"/>
        <v>10</v>
      </c>
      <c r="T67" s="32">
        <v>100</v>
      </c>
      <c r="U67" s="34">
        <f t="shared" si="3"/>
        <v>0.1</v>
      </c>
      <c r="V67" s="37"/>
    </row>
    <row r="68" spans="1:22" s="36" customFormat="1" ht="22.7" customHeight="1">
      <c r="A68" s="37">
        <v>63</v>
      </c>
      <c r="B68" s="27">
        <v>216</v>
      </c>
      <c r="C68" s="27">
        <v>9187</v>
      </c>
      <c r="D68" s="27" t="s">
        <v>21</v>
      </c>
      <c r="E68" s="31" t="s">
        <v>88</v>
      </c>
      <c r="F68" s="50">
        <v>90</v>
      </c>
      <c r="G68" s="31" t="s">
        <v>56</v>
      </c>
      <c r="H68" s="30" t="s">
        <v>57</v>
      </c>
      <c r="I68" s="31">
        <v>3</v>
      </c>
      <c r="J68" s="31">
        <v>6</v>
      </c>
      <c r="K68" s="31"/>
      <c r="L68" s="31"/>
      <c r="M68" s="31"/>
      <c r="N68" s="31"/>
      <c r="O68" s="31"/>
      <c r="P68" s="31"/>
      <c r="Q68" s="31"/>
      <c r="R68" s="31"/>
      <c r="S68" s="32">
        <f t="shared" si="2"/>
        <v>9</v>
      </c>
      <c r="T68" s="32">
        <v>100</v>
      </c>
      <c r="U68" s="34">
        <f t="shared" si="3"/>
        <v>0.09</v>
      </c>
      <c r="V68" s="37"/>
    </row>
    <row r="69" spans="1:22" s="36" customFormat="1" ht="22.7" customHeight="1">
      <c r="A69" s="37">
        <v>64</v>
      </c>
      <c r="B69" s="27">
        <v>216</v>
      </c>
      <c r="C69" s="27">
        <v>9216</v>
      </c>
      <c r="D69" s="27" t="s">
        <v>21</v>
      </c>
      <c r="E69" s="28">
        <v>40422</v>
      </c>
      <c r="F69" s="50">
        <v>90</v>
      </c>
      <c r="G69" s="31" t="s">
        <v>62</v>
      </c>
      <c r="H69" s="30" t="s">
        <v>57</v>
      </c>
      <c r="I69" s="31">
        <v>0</v>
      </c>
      <c r="J69" s="31">
        <v>0</v>
      </c>
      <c r="K69" s="31"/>
      <c r="L69" s="31"/>
      <c r="M69" s="31"/>
      <c r="N69" s="31"/>
      <c r="O69" s="31"/>
      <c r="P69" s="31"/>
      <c r="Q69" s="31"/>
      <c r="R69" s="31"/>
      <c r="S69" s="32">
        <f t="shared" si="2"/>
        <v>0</v>
      </c>
      <c r="T69" s="32">
        <v>100</v>
      </c>
      <c r="U69" s="34">
        <f t="shared" si="3"/>
        <v>0</v>
      </c>
      <c r="V69" s="37"/>
    </row>
    <row r="70" spans="1:22" s="36" customFormat="1" ht="22.7" customHeight="1">
      <c r="A70" s="37">
        <v>65</v>
      </c>
      <c r="B70" s="41">
        <v>301</v>
      </c>
      <c r="C70" s="41">
        <v>9197</v>
      </c>
      <c r="D70" s="62" t="s">
        <v>27</v>
      </c>
      <c r="E70" s="44">
        <v>40366</v>
      </c>
      <c r="F70" s="50">
        <v>90</v>
      </c>
      <c r="G70" s="45" t="s">
        <v>55</v>
      </c>
      <c r="H70" s="30" t="s">
        <v>23</v>
      </c>
      <c r="I70" s="37">
        <v>0</v>
      </c>
      <c r="J70" s="31">
        <v>0</v>
      </c>
      <c r="K70" s="37"/>
      <c r="L70" s="37"/>
      <c r="M70" s="33"/>
      <c r="N70" s="33"/>
      <c r="O70" s="33"/>
      <c r="P70" s="33"/>
      <c r="Q70" s="33"/>
      <c r="R70" s="33"/>
      <c r="S70" s="32">
        <f t="shared" ref="S70:S101" si="4">SUM(I70:J70)</f>
        <v>0</v>
      </c>
      <c r="T70" s="32">
        <v>100</v>
      </c>
      <c r="U70" s="34">
        <f t="shared" ref="U70:U101" si="5">S70/T70</f>
        <v>0</v>
      </c>
      <c r="V70" s="37"/>
    </row>
    <row r="71" spans="1:22" s="36" customFormat="1" ht="22.7" customHeight="1">
      <c r="A71" s="37">
        <v>66</v>
      </c>
      <c r="B71" s="27">
        <v>216</v>
      </c>
      <c r="C71" s="27">
        <v>9217</v>
      </c>
      <c r="D71" s="27" t="s">
        <v>21</v>
      </c>
      <c r="E71" s="31" t="s">
        <v>89</v>
      </c>
      <c r="F71" s="50">
        <v>90</v>
      </c>
      <c r="G71" s="31" t="s">
        <v>62</v>
      </c>
      <c r="H71" s="30" t="s">
        <v>57</v>
      </c>
      <c r="I71" s="31">
        <v>0</v>
      </c>
      <c r="J71" s="31">
        <v>0</v>
      </c>
      <c r="K71" s="31"/>
      <c r="L71" s="31"/>
      <c r="M71" s="31"/>
      <c r="N71" s="31"/>
      <c r="O71" s="31"/>
      <c r="P71" s="31"/>
      <c r="Q71" s="31"/>
      <c r="R71" s="31"/>
      <c r="S71" s="32">
        <f t="shared" si="4"/>
        <v>0</v>
      </c>
      <c r="T71" s="32">
        <v>100</v>
      </c>
      <c r="U71" s="34">
        <f t="shared" si="5"/>
        <v>0</v>
      </c>
      <c r="V71" s="37"/>
    </row>
    <row r="72" spans="1:22" s="36" customFormat="1" ht="22.7" customHeight="1">
      <c r="A72" s="37">
        <v>67</v>
      </c>
      <c r="B72" s="27">
        <v>216</v>
      </c>
      <c r="C72" s="27">
        <v>9219</v>
      </c>
      <c r="D72" s="27" t="s">
        <v>27</v>
      </c>
      <c r="E72" s="28">
        <v>40429</v>
      </c>
      <c r="F72" s="50">
        <v>90</v>
      </c>
      <c r="G72" s="31" t="s">
        <v>62</v>
      </c>
      <c r="H72" s="30" t="s">
        <v>57</v>
      </c>
      <c r="I72" s="31">
        <v>0</v>
      </c>
      <c r="J72" s="31">
        <v>0</v>
      </c>
      <c r="K72" s="31"/>
      <c r="L72" s="31"/>
      <c r="M72" s="31"/>
      <c r="N72" s="31"/>
      <c r="O72" s="31"/>
      <c r="P72" s="31"/>
      <c r="Q72" s="31"/>
      <c r="R72" s="31"/>
      <c r="S72" s="32">
        <f t="shared" si="4"/>
        <v>0</v>
      </c>
      <c r="T72" s="32">
        <v>100</v>
      </c>
      <c r="U72" s="34">
        <f t="shared" si="5"/>
        <v>0</v>
      </c>
      <c r="V72" s="37"/>
    </row>
    <row r="73" spans="1:22" s="36" customFormat="1" ht="22.7" customHeight="1">
      <c r="A73" s="37">
        <v>68</v>
      </c>
      <c r="B73" s="27">
        <v>216</v>
      </c>
      <c r="C73" s="27">
        <v>9169</v>
      </c>
      <c r="D73" s="27" t="s">
        <v>21</v>
      </c>
      <c r="E73" s="31" t="s">
        <v>90</v>
      </c>
      <c r="F73" s="50">
        <v>90</v>
      </c>
      <c r="G73" s="31" t="s">
        <v>56</v>
      </c>
      <c r="H73" s="30" t="s">
        <v>57</v>
      </c>
      <c r="I73" s="31">
        <v>0</v>
      </c>
      <c r="J73" s="31">
        <v>0</v>
      </c>
      <c r="K73" s="31"/>
      <c r="L73" s="31"/>
      <c r="M73" s="31"/>
      <c r="N73" s="31"/>
      <c r="O73" s="31"/>
      <c r="P73" s="31"/>
      <c r="Q73" s="31"/>
      <c r="R73" s="31"/>
      <c r="S73" s="32">
        <f t="shared" si="4"/>
        <v>0</v>
      </c>
      <c r="T73" s="32">
        <v>100</v>
      </c>
      <c r="U73" s="34">
        <f t="shared" si="5"/>
        <v>0</v>
      </c>
      <c r="V73" s="37"/>
    </row>
    <row r="74" spans="1:22" s="36" customFormat="1" ht="22.7" customHeight="1">
      <c r="A74" s="37">
        <v>69</v>
      </c>
      <c r="B74" s="27">
        <v>216</v>
      </c>
      <c r="C74" s="27">
        <v>9221</v>
      </c>
      <c r="D74" s="27" t="s">
        <v>27</v>
      </c>
      <c r="E74" s="28">
        <v>40427</v>
      </c>
      <c r="F74" s="50">
        <v>90</v>
      </c>
      <c r="G74" s="31" t="s">
        <v>62</v>
      </c>
      <c r="H74" s="30" t="s">
        <v>57</v>
      </c>
      <c r="I74" s="31">
        <v>0</v>
      </c>
      <c r="J74" s="31">
        <v>0</v>
      </c>
      <c r="K74" s="31"/>
      <c r="L74" s="31"/>
      <c r="M74" s="31"/>
      <c r="N74" s="31"/>
      <c r="O74" s="31"/>
      <c r="P74" s="31"/>
      <c r="Q74" s="31"/>
      <c r="R74" s="31"/>
      <c r="S74" s="32">
        <f t="shared" si="4"/>
        <v>0</v>
      </c>
      <c r="T74" s="32">
        <v>100</v>
      </c>
      <c r="U74" s="34">
        <f t="shared" si="5"/>
        <v>0</v>
      </c>
      <c r="V74" s="37"/>
    </row>
    <row r="75" spans="1:22" s="36" customFormat="1" ht="22.7" customHeight="1">
      <c r="A75" s="37">
        <v>70</v>
      </c>
      <c r="B75" s="27">
        <v>216</v>
      </c>
      <c r="C75" s="27">
        <v>9144</v>
      </c>
      <c r="D75" s="27" t="s">
        <v>21</v>
      </c>
      <c r="E75" s="31" t="s">
        <v>91</v>
      </c>
      <c r="F75" s="50">
        <v>90</v>
      </c>
      <c r="G75" s="30" t="s">
        <v>60</v>
      </c>
      <c r="H75" s="30" t="s">
        <v>57</v>
      </c>
      <c r="I75" s="31">
        <v>0</v>
      </c>
      <c r="J75" s="31">
        <v>0</v>
      </c>
      <c r="K75" s="31"/>
      <c r="L75" s="31"/>
      <c r="M75" s="31"/>
      <c r="N75" s="31"/>
      <c r="O75" s="31"/>
      <c r="P75" s="31"/>
      <c r="Q75" s="31"/>
      <c r="R75" s="31"/>
      <c r="S75" s="32">
        <f t="shared" si="4"/>
        <v>0</v>
      </c>
      <c r="T75" s="32">
        <v>100</v>
      </c>
      <c r="U75" s="34">
        <f t="shared" si="5"/>
        <v>0</v>
      </c>
      <c r="V75" s="37"/>
    </row>
    <row r="76" spans="1:22" s="36" customFormat="1" ht="22.7" customHeight="1">
      <c r="A76" s="37">
        <v>71</v>
      </c>
      <c r="B76" s="41">
        <v>301</v>
      </c>
      <c r="C76" s="41">
        <v>9200</v>
      </c>
      <c r="D76" s="62" t="s">
        <v>21</v>
      </c>
      <c r="E76" s="44">
        <v>40588</v>
      </c>
      <c r="F76" s="50">
        <v>90</v>
      </c>
      <c r="G76" s="45" t="s">
        <v>55</v>
      </c>
      <c r="H76" s="30" t="s">
        <v>23</v>
      </c>
      <c r="I76" s="31">
        <v>0</v>
      </c>
      <c r="J76" s="31">
        <v>0</v>
      </c>
      <c r="K76" s="37"/>
      <c r="L76" s="37"/>
      <c r="M76" s="33"/>
      <c r="N76" s="33"/>
      <c r="O76" s="33"/>
      <c r="P76" s="33"/>
      <c r="Q76" s="33"/>
      <c r="R76" s="33"/>
      <c r="S76" s="32">
        <f t="shared" si="4"/>
        <v>0</v>
      </c>
      <c r="T76" s="32">
        <v>100</v>
      </c>
      <c r="U76" s="34">
        <f t="shared" si="5"/>
        <v>0</v>
      </c>
      <c r="V76" s="37"/>
    </row>
    <row r="77" spans="1:22" s="36" customFormat="1" ht="22.7" customHeight="1">
      <c r="A77" s="37">
        <v>72</v>
      </c>
      <c r="B77" s="27">
        <v>216</v>
      </c>
      <c r="C77" s="27">
        <v>9170</v>
      </c>
      <c r="D77" s="27" t="s">
        <v>21</v>
      </c>
      <c r="E77" s="31" t="s">
        <v>92</v>
      </c>
      <c r="F77" s="50">
        <v>90</v>
      </c>
      <c r="G77" s="31" t="s">
        <v>56</v>
      </c>
      <c r="H77" s="30" t="s">
        <v>57</v>
      </c>
      <c r="I77" s="31">
        <v>0</v>
      </c>
      <c r="J77" s="31">
        <v>0</v>
      </c>
      <c r="K77" s="31"/>
      <c r="L77" s="31"/>
      <c r="M77" s="31"/>
      <c r="N77" s="31"/>
      <c r="O77" s="31"/>
      <c r="P77" s="31"/>
      <c r="Q77" s="31"/>
      <c r="R77" s="31"/>
      <c r="S77" s="32">
        <f t="shared" si="4"/>
        <v>0</v>
      </c>
      <c r="T77" s="32">
        <v>100</v>
      </c>
      <c r="U77" s="34">
        <f t="shared" si="5"/>
        <v>0</v>
      </c>
      <c r="V77" s="37"/>
    </row>
    <row r="78" spans="1:22" s="36" customFormat="1" ht="22.7" customHeight="1">
      <c r="A78" s="37">
        <v>73</v>
      </c>
      <c r="B78" s="27">
        <v>216</v>
      </c>
      <c r="C78" s="27">
        <v>9222</v>
      </c>
      <c r="D78" s="27" t="s">
        <v>27</v>
      </c>
      <c r="E78" s="28">
        <v>39944</v>
      </c>
      <c r="F78" s="50">
        <v>90</v>
      </c>
      <c r="G78" s="31" t="s">
        <v>62</v>
      </c>
      <c r="H78" s="30" t="s">
        <v>57</v>
      </c>
      <c r="I78" s="31">
        <v>0</v>
      </c>
      <c r="J78" s="31">
        <v>0</v>
      </c>
      <c r="K78" s="31"/>
      <c r="L78" s="31"/>
      <c r="M78" s="31"/>
      <c r="N78" s="31"/>
      <c r="O78" s="31"/>
      <c r="P78" s="31"/>
      <c r="Q78" s="31"/>
      <c r="R78" s="31"/>
      <c r="S78" s="32">
        <f t="shared" si="4"/>
        <v>0</v>
      </c>
      <c r="T78" s="32">
        <v>100</v>
      </c>
      <c r="U78" s="34">
        <f t="shared" si="5"/>
        <v>0</v>
      </c>
      <c r="V78" s="37"/>
    </row>
    <row r="79" spans="1:22" s="36" customFormat="1" ht="22.7" customHeight="1">
      <c r="A79" s="37">
        <v>74</v>
      </c>
      <c r="B79" s="27">
        <v>216</v>
      </c>
      <c r="C79" s="27">
        <v>9146</v>
      </c>
      <c r="D79" s="27" t="s">
        <v>21</v>
      </c>
      <c r="E79" s="28">
        <v>40361</v>
      </c>
      <c r="F79" s="50">
        <v>90</v>
      </c>
      <c r="G79" s="30" t="s">
        <v>60</v>
      </c>
      <c r="H79" s="30" t="s">
        <v>57</v>
      </c>
      <c r="I79" s="31">
        <v>0</v>
      </c>
      <c r="J79" s="31">
        <v>0</v>
      </c>
      <c r="K79" s="31"/>
      <c r="L79" s="31"/>
      <c r="M79" s="31"/>
      <c r="N79" s="31"/>
      <c r="O79" s="31"/>
      <c r="P79" s="31"/>
      <c r="Q79" s="31"/>
      <c r="R79" s="31"/>
      <c r="S79" s="32">
        <f t="shared" si="4"/>
        <v>0</v>
      </c>
      <c r="T79" s="32">
        <v>100</v>
      </c>
      <c r="U79" s="34">
        <f t="shared" si="5"/>
        <v>0</v>
      </c>
      <c r="V79" s="37"/>
    </row>
    <row r="80" spans="1:22" s="36" customFormat="1" ht="22.7" customHeight="1">
      <c r="A80" s="37">
        <v>75</v>
      </c>
      <c r="B80" s="27">
        <v>216</v>
      </c>
      <c r="C80" s="27">
        <v>9223</v>
      </c>
      <c r="D80" s="27" t="s">
        <v>27</v>
      </c>
      <c r="E80" s="31" t="s">
        <v>93</v>
      </c>
      <c r="F80" s="50">
        <v>90</v>
      </c>
      <c r="G80" s="31" t="s">
        <v>62</v>
      </c>
      <c r="H80" s="30" t="s">
        <v>57</v>
      </c>
      <c r="I80" s="31">
        <v>0</v>
      </c>
      <c r="J80" s="31">
        <v>0</v>
      </c>
      <c r="K80" s="31"/>
      <c r="L80" s="31"/>
      <c r="M80" s="31"/>
      <c r="N80" s="31"/>
      <c r="O80" s="31"/>
      <c r="P80" s="31"/>
      <c r="Q80" s="31"/>
      <c r="R80" s="31"/>
      <c r="S80" s="32">
        <f t="shared" si="4"/>
        <v>0</v>
      </c>
      <c r="T80" s="32">
        <v>100</v>
      </c>
      <c r="U80" s="34">
        <f t="shared" si="5"/>
        <v>0</v>
      </c>
      <c r="V80" s="37"/>
    </row>
    <row r="81" spans="1:22" s="36" customFormat="1" ht="22.7" customHeight="1">
      <c r="A81" s="37">
        <v>76</v>
      </c>
      <c r="B81" s="27">
        <v>216</v>
      </c>
      <c r="C81" s="27">
        <v>9224</v>
      </c>
      <c r="D81" s="27" t="s">
        <v>27</v>
      </c>
      <c r="E81" s="31" t="s">
        <v>94</v>
      </c>
      <c r="F81" s="50">
        <v>90</v>
      </c>
      <c r="G81" s="31" t="s">
        <v>62</v>
      </c>
      <c r="H81" s="30" t="s">
        <v>57</v>
      </c>
      <c r="I81" s="31">
        <v>0</v>
      </c>
      <c r="J81" s="31">
        <v>0</v>
      </c>
      <c r="K81" s="31"/>
      <c r="L81" s="31"/>
      <c r="M81" s="31"/>
      <c r="N81" s="31"/>
      <c r="O81" s="31"/>
      <c r="P81" s="31"/>
      <c r="Q81" s="31"/>
      <c r="R81" s="31"/>
      <c r="S81" s="32">
        <f t="shared" si="4"/>
        <v>0</v>
      </c>
      <c r="T81" s="32">
        <v>100</v>
      </c>
      <c r="U81" s="34">
        <f t="shared" si="5"/>
        <v>0</v>
      </c>
      <c r="V81" s="37"/>
    </row>
    <row r="82" spans="1:22" s="36" customFormat="1" ht="22.7" customHeight="1">
      <c r="A82" s="37">
        <v>77</v>
      </c>
      <c r="B82" s="41">
        <v>301</v>
      </c>
      <c r="C82" s="41">
        <v>9202</v>
      </c>
      <c r="D82" s="62" t="s">
        <v>27</v>
      </c>
      <c r="E82" s="44">
        <v>40177</v>
      </c>
      <c r="F82" s="50">
        <v>90</v>
      </c>
      <c r="G82" s="45" t="s">
        <v>55</v>
      </c>
      <c r="H82" s="30" t="s">
        <v>23</v>
      </c>
      <c r="I82" s="31">
        <v>0</v>
      </c>
      <c r="J82" s="31">
        <v>0</v>
      </c>
      <c r="K82" s="37"/>
      <c r="L82" s="37"/>
      <c r="M82" s="33"/>
      <c r="N82" s="33"/>
      <c r="O82" s="33"/>
      <c r="P82" s="33"/>
      <c r="Q82" s="33"/>
      <c r="R82" s="33"/>
      <c r="S82" s="32">
        <f t="shared" si="4"/>
        <v>0</v>
      </c>
      <c r="T82" s="32">
        <v>100</v>
      </c>
      <c r="U82" s="34">
        <f t="shared" si="5"/>
        <v>0</v>
      </c>
      <c r="V82" s="37"/>
    </row>
    <row r="83" spans="1:22" s="36" customFormat="1" ht="22.7" customHeight="1">
      <c r="A83" s="37">
        <v>78</v>
      </c>
      <c r="B83" s="27">
        <v>216</v>
      </c>
      <c r="C83" s="27">
        <v>9148</v>
      </c>
      <c r="D83" s="27" t="s">
        <v>27</v>
      </c>
      <c r="E83" s="28">
        <v>40273</v>
      </c>
      <c r="F83" s="50">
        <v>90</v>
      </c>
      <c r="G83" s="30" t="s">
        <v>60</v>
      </c>
      <c r="H83" s="30" t="s">
        <v>57</v>
      </c>
      <c r="I83" s="31">
        <v>0</v>
      </c>
      <c r="J83" s="31">
        <v>0</v>
      </c>
      <c r="K83" s="31"/>
      <c r="L83" s="31"/>
      <c r="M83" s="31"/>
      <c r="N83" s="31"/>
      <c r="O83" s="31"/>
      <c r="P83" s="31"/>
      <c r="Q83" s="31"/>
      <c r="R83" s="31"/>
      <c r="S83" s="32">
        <f t="shared" si="4"/>
        <v>0</v>
      </c>
      <c r="T83" s="32">
        <v>100</v>
      </c>
      <c r="U83" s="34">
        <f t="shared" si="5"/>
        <v>0</v>
      </c>
      <c r="V83" s="37"/>
    </row>
    <row r="84" spans="1:22" s="36" customFormat="1" ht="22.7" customHeight="1">
      <c r="A84" s="37">
        <v>79</v>
      </c>
      <c r="B84" s="41">
        <v>301</v>
      </c>
      <c r="C84" s="41">
        <v>9203</v>
      </c>
      <c r="D84" s="62" t="s">
        <v>21</v>
      </c>
      <c r="E84" s="44">
        <v>40211</v>
      </c>
      <c r="F84" s="50">
        <v>90</v>
      </c>
      <c r="G84" s="45" t="s">
        <v>55</v>
      </c>
      <c r="H84" s="30" t="s">
        <v>23</v>
      </c>
      <c r="I84" s="31">
        <v>0</v>
      </c>
      <c r="J84" s="31">
        <v>0</v>
      </c>
      <c r="K84" s="37"/>
      <c r="L84" s="37"/>
      <c r="M84" s="33"/>
      <c r="N84" s="33"/>
      <c r="O84" s="33"/>
      <c r="P84" s="33"/>
      <c r="Q84" s="33"/>
      <c r="R84" s="33"/>
      <c r="S84" s="32">
        <f t="shared" si="4"/>
        <v>0</v>
      </c>
      <c r="T84" s="32">
        <v>100</v>
      </c>
      <c r="U84" s="34">
        <f t="shared" si="5"/>
        <v>0</v>
      </c>
      <c r="V84" s="37"/>
    </row>
    <row r="85" spans="1:22" s="36" customFormat="1" ht="22.7" customHeight="1">
      <c r="A85" s="37">
        <v>80</v>
      </c>
      <c r="B85" s="27">
        <v>216</v>
      </c>
      <c r="C85" s="27">
        <v>9228</v>
      </c>
      <c r="D85" s="27" t="s">
        <v>27</v>
      </c>
      <c r="E85" s="31" t="s">
        <v>95</v>
      </c>
      <c r="F85" s="50">
        <v>90</v>
      </c>
      <c r="G85" s="31" t="s">
        <v>62</v>
      </c>
      <c r="H85" s="30" t="s">
        <v>57</v>
      </c>
      <c r="I85" s="31">
        <v>0</v>
      </c>
      <c r="J85" s="31">
        <v>0</v>
      </c>
      <c r="K85" s="31"/>
      <c r="L85" s="31"/>
      <c r="M85" s="31"/>
      <c r="N85" s="31"/>
      <c r="O85" s="31"/>
      <c r="P85" s="31"/>
      <c r="Q85" s="31"/>
      <c r="R85" s="31"/>
      <c r="S85" s="32">
        <f t="shared" si="4"/>
        <v>0</v>
      </c>
      <c r="T85" s="32">
        <v>100</v>
      </c>
      <c r="U85" s="34">
        <f t="shared" si="5"/>
        <v>0</v>
      </c>
      <c r="V85" s="37"/>
    </row>
    <row r="86" spans="1:22" s="36" customFormat="1" ht="22.7" customHeight="1">
      <c r="A86" s="37">
        <v>81</v>
      </c>
      <c r="B86" s="41">
        <v>301</v>
      </c>
      <c r="C86" s="41">
        <v>9205</v>
      </c>
      <c r="D86" s="62" t="s">
        <v>21</v>
      </c>
      <c r="E86" s="44">
        <v>40148</v>
      </c>
      <c r="F86" s="50">
        <v>90</v>
      </c>
      <c r="G86" s="45" t="s">
        <v>55</v>
      </c>
      <c r="H86" s="30" t="s">
        <v>23</v>
      </c>
      <c r="I86" s="31">
        <v>0</v>
      </c>
      <c r="J86" s="31">
        <v>0</v>
      </c>
      <c r="K86" s="37"/>
      <c r="L86" s="37"/>
      <c r="M86" s="33"/>
      <c r="N86" s="33"/>
      <c r="O86" s="33"/>
      <c r="P86" s="33"/>
      <c r="Q86" s="33"/>
      <c r="R86" s="33"/>
      <c r="S86" s="32">
        <f t="shared" si="4"/>
        <v>0</v>
      </c>
      <c r="T86" s="32">
        <v>100</v>
      </c>
      <c r="U86" s="34">
        <f t="shared" si="5"/>
        <v>0</v>
      </c>
      <c r="V86" s="37"/>
    </row>
    <row r="87" spans="1:22" s="36" customFormat="1" ht="22.7" customHeight="1">
      <c r="A87" s="37">
        <v>82</v>
      </c>
      <c r="B87" s="27">
        <v>216</v>
      </c>
      <c r="C87" s="27">
        <v>9151</v>
      </c>
      <c r="D87" s="27" t="s">
        <v>27</v>
      </c>
      <c r="E87" s="31" t="s">
        <v>96</v>
      </c>
      <c r="F87" s="50">
        <v>90</v>
      </c>
      <c r="G87" s="30" t="s">
        <v>60</v>
      </c>
      <c r="H87" s="30" t="s">
        <v>57</v>
      </c>
      <c r="I87" s="31">
        <v>0</v>
      </c>
      <c r="J87" s="31">
        <v>0</v>
      </c>
      <c r="K87" s="31"/>
      <c r="L87" s="31"/>
      <c r="M87" s="31"/>
      <c r="N87" s="31"/>
      <c r="O87" s="31"/>
      <c r="P87" s="31"/>
      <c r="Q87" s="31"/>
      <c r="R87" s="31"/>
      <c r="S87" s="32">
        <f t="shared" si="4"/>
        <v>0</v>
      </c>
      <c r="T87" s="32">
        <v>100</v>
      </c>
      <c r="U87" s="34">
        <f t="shared" si="5"/>
        <v>0</v>
      </c>
      <c r="V87" s="37"/>
    </row>
    <row r="88" spans="1:22" s="36" customFormat="1" ht="22.7" customHeight="1">
      <c r="A88" s="37">
        <v>83</v>
      </c>
      <c r="B88" s="27">
        <v>216</v>
      </c>
      <c r="C88" s="27">
        <v>9178</v>
      </c>
      <c r="D88" s="27" t="s">
        <v>27</v>
      </c>
      <c r="E88" s="28">
        <v>40184</v>
      </c>
      <c r="F88" s="50">
        <v>90</v>
      </c>
      <c r="G88" s="31" t="s">
        <v>56</v>
      </c>
      <c r="H88" s="30" t="s">
        <v>57</v>
      </c>
      <c r="I88" s="31">
        <v>0</v>
      </c>
      <c r="J88" s="31">
        <v>0</v>
      </c>
      <c r="K88" s="31"/>
      <c r="L88" s="31"/>
      <c r="M88" s="31"/>
      <c r="N88" s="31"/>
      <c r="O88" s="31"/>
      <c r="P88" s="31"/>
      <c r="Q88" s="31"/>
      <c r="R88" s="31"/>
      <c r="S88" s="32">
        <f t="shared" si="4"/>
        <v>0</v>
      </c>
      <c r="T88" s="32">
        <v>100</v>
      </c>
      <c r="U88" s="34">
        <f t="shared" si="5"/>
        <v>0</v>
      </c>
      <c r="V88" s="37"/>
    </row>
    <row r="89" spans="1:22" s="36" customFormat="1" ht="22.7" customHeight="1">
      <c r="A89" s="37">
        <v>84</v>
      </c>
      <c r="B89" s="41">
        <v>301</v>
      </c>
      <c r="C89" s="41">
        <v>9210</v>
      </c>
      <c r="D89" s="62" t="s">
        <v>21</v>
      </c>
      <c r="E89" s="44">
        <v>40465</v>
      </c>
      <c r="F89" s="50">
        <v>90</v>
      </c>
      <c r="G89" s="45" t="s">
        <v>55</v>
      </c>
      <c r="H89" s="30" t="s">
        <v>23</v>
      </c>
      <c r="I89" s="31">
        <v>0</v>
      </c>
      <c r="J89" s="31">
        <v>0</v>
      </c>
      <c r="K89" s="37"/>
      <c r="L89" s="37"/>
      <c r="M89" s="33"/>
      <c r="N89" s="33"/>
      <c r="O89" s="33"/>
      <c r="P89" s="33"/>
      <c r="Q89" s="33"/>
      <c r="R89" s="33"/>
      <c r="S89" s="32">
        <f t="shared" si="4"/>
        <v>0</v>
      </c>
      <c r="T89" s="32">
        <v>100</v>
      </c>
      <c r="U89" s="34">
        <f t="shared" si="5"/>
        <v>0</v>
      </c>
      <c r="V89" s="37"/>
    </row>
    <row r="90" spans="1:22" s="36" customFormat="1" ht="22.7" customHeight="1">
      <c r="A90" s="37">
        <v>85</v>
      </c>
      <c r="B90" s="27">
        <v>216</v>
      </c>
      <c r="C90" s="27">
        <v>9155</v>
      </c>
      <c r="D90" s="27" t="s">
        <v>27</v>
      </c>
      <c r="E90" s="31" t="s">
        <v>97</v>
      </c>
      <c r="F90" s="50">
        <v>90</v>
      </c>
      <c r="G90" s="30" t="s">
        <v>60</v>
      </c>
      <c r="H90" s="30" t="s">
        <v>57</v>
      </c>
      <c r="I90" s="31">
        <v>0</v>
      </c>
      <c r="J90" s="31">
        <v>0</v>
      </c>
      <c r="K90" s="31"/>
      <c r="L90" s="31"/>
      <c r="M90" s="31"/>
      <c r="N90" s="31"/>
      <c r="O90" s="31"/>
      <c r="P90" s="31"/>
      <c r="Q90" s="31"/>
      <c r="R90" s="31"/>
      <c r="S90" s="32">
        <f t="shared" si="4"/>
        <v>0</v>
      </c>
      <c r="T90" s="32">
        <v>100</v>
      </c>
      <c r="U90" s="34">
        <f t="shared" si="5"/>
        <v>0</v>
      </c>
      <c r="V90" s="37"/>
    </row>
    <row r="91" spans="1:22" s="36" customFormat="1" ht="22.7" customHeight="1">
      <c r="A91" s="37">
        <v>86</v>
      </c>
      <c r="B91" s="27">
        <v>216</v>
      </c>
      <c r="C91" s="27">
        <v>9233</v>
      </c>
      <c r="D91" s="27" t="s">
        <v>21</v>
      </c>
      <c r="E91" s="28">
        <v>40240</v>
      </c>
      <c r="F91" s="50">
        <v>90</v>
      </c>
      <c r="G91" s="31" t="s">
        <v>62</v>
      </c>
      <c r="H91" s="30" t="s">
        <v>57</v>
      </c>
      <c r="I91" s="31">
        <v>0</v>
      </c>
      <c r="J91" s="31">
        <v>0</v>
      </c>
      <c r="K91" s="31"/>
      <c r="L91" s="31"/>
      <c r="M91" s="31"/>
      <c r="N91" s="31"/>
      <c r="O91" s="31"/>
      <c r="P91" s="31"/>
      <c r="Q91" s="31"/>
      <c r="R91" s="31"/>
      <c r="S91" s="32">
        <f t="shared" si="4"/>
        <v>0</v>
      </c>
      <c r="T91" s="32">
        <v>100</v>
      </c>
      <c r="U91" s="34">
        <f t="shared" si="5"/>
        <v>0</v>
      </c>
      <c r="V91" s="37"/>
    </row>
    <row r="92" spans="1:22" s="36" customFormat="1" ht="22.7" customHeight="1">
      <c r="A92" s="37">
        <v>87</v>
      </c>
      <c r="B92" s="27">
        <v>216</v>
      </c>
      <c r="C92" s="27">
        <v>9158</v>
      </c>
      <c r="D92" s="27" t="s">
        <v>21</v>
      </c>
      <c r="E92" s="28">
        <v>40367</v>
      </c>
      <c r="F92" s="50">
        <v>90</v>
      </c>
      <c r="G92" s="30" t="s">
        <v>60</v>
      </c>
      <c r="H92" s="30" t="s">
        <v>57</v>
      </c>
      <c r="I92" s="31">
        <v>0</v>
      </c>
      <c r="J92" s="31">
        <v>0</v>
      </c>
      <c r="K92" s="31"/>
      <c r="L92" s="31"/>
      <c r="M92" s="31"/>
      <c r="N92" s="31"/>
      <c r="O92" s="31"/>
      <c r="P92" s="31"/>
      <c r="Q92" s="31"/>
      <c r="R92" s="31"/>
      <c r="S92" s="32">
        <f t="shared" si="4"/>
        <v>0</v>
      </c>
      <c r="T92" s="32">
        <v>100</v>
      </c>
      <c r="U92" s="34">
        <f t="shared" si="5"/>
        <v>0</v>
      </c>
      <c r="V92" s="37"/>
    </row>
    <row r="93" spans="1:22" s="36" customFormat="1" ht="22.7" customHeight="1">
      <c r="A93" s="37">
        <v>88</v>
      </c>
      <c r="B93" s="27">
        <v>216</v>
      </c>
      <c r="C93" s="27">
        <v>9236</v>
      </c>
      <c r="D93" s="27" t="s">
        <v>21</v>
      </c>
      <c r="E93" s="28">
        <v>40331</v>
      </c>
      <c r="F93" s="50">
        <v>90</v>
      </c>
      <c r="G93" s="31" t="s">
        <v>62</v>
      </c>
      <c r="H93" s="30" t="s">
        <v>57</v>
      </c>
      <c r="I93" s="31">
        <v>0</v>
      </c>
      <c r="J93" s="31">
        <v>0</v>
      </c>
      <c r="K93" s="31"/>
      <c r="L93" s="31"/>
      <c r="M93" s="31"/>
      <c r="N93" s="31"/>
      <c r="O93" s="31"/>
      <c r="P93" s="31"/>
      <c r="Q93" s="31"/>
      <c r="R93" s="31"/>
      <c r="S93" s="32">
        <f t="shared" si="4"/>
        <v>0</v>
      </c>
      <c r="T93" s="32">
        <v>100</v>
      </c>
      <c r="U93" s="34">
        <f t="shared" si="5"/>
        <v>0</v>
      </c>
      <c r="V93" s="37"/>
    </row>
    <row r="94" spans="1:22" s="36" customFormat="1" ht="22.7" customHeight="1">
      <c r="A94" s="37">
        <v>89</v>
      </c>
      <c r="B94" s="27">
        <v>216</v>
      </c>
      <c r="C94" s="27">
        <v>9237</v>
      </c>
      <c r="D94" s="27" t="s">
        <v>21</v>
      </c>
      <c r="E94" s="28">
        <v>40521</v>
      </c>
      <c r="F94" s="50">
        <v>90</v>
      </c>
      <c r="G94" s="31" t="s">
        <v>62</v>
      </c>
      <c r="H94" s="30" t="s">
        <v>57</v>
      </c>
      <c r="I94" s="31">
        <v>0</v>
      </c>
      <c r="J94" s="31">
        <v>0</v>
      </c>
      <c r="K94" s="31"/>
      <c r="L94" s="31"/>
      <c r="M94" s="31"/>
      <c r="N94" s="31"/>
      <c r="O94" s="31"/>
      <c r="P94" s="31"/>
      <c r="Q94" s="31"/>
      <c r="R94" s="31"/>
      <c r="S94" s="32">
        <f t="shared" si="4"/>
        <v>0</v>
      </c>
      <c r="T94" s="32">
        <v>100</v>
      </c>
      <c r="U94" s="34">
        <f t="shared" si="5"/>
        <v>0</v>
      </c>
      <c r="V94" s="37"/>
    </row>
    <row r="95" spans="1:22" s="36" customFormat="1" ht="22.7" customHeight="1">
      <c r="A95" s="37">
        <v>90</v>
      </c>
      <c r="B95" s="41">
        <v>301</v>
      </c>
      <c r="C95" s="41">
        <v>9212</v>
      </c>
      <c r="D95" s="62" t="s">
        <v>27</v>
      </c>
      <c r="E95" s="44">
        <v>40305</v>
      </c>
      <c r="F95" s="50">
        <v>90</v>
      </c>
      <c r="G95" s="45" t="s">
        <v>55</v>
      </c>
      <c r="H95" s="30" t="s">
        <v>23</v>
      </c>
      <c r="I95" s="31">
        <v>0</v>
      </c>
      <c r="J95" s="31">
        <v>0</v>
      </c>
      <c r="K95" s="37"/>
      <c r="L95" s="37"/>
      <c r="M95" s="33"/>
      <c r="N95" s="33"/>
      <c r="O95" s="33"/>
      <c r="P95" s="33"/>
      <c r="Q95" s="33"/>
      <c r="R95" s="33"/>
      <c r="S95" s="32">
        <f t="shared" si="4"/>
        <v>0</v>
      </c>
      <c r="T95" s="32">
        <v>100</v>
      </c>
      <c r="U95" s="34">
        <f t="shared" si="5"/>
        <v>0</v>
      </c>
      <c r="V95" s="37"/>
    </row>
    <row r="96" spans="1:22" s="36" customFormat="1" ht="22.7" customHeight="1">
      <c r="A96" s="37">
        <v>91</v>
      </c>
      <c r="B96" s="27">
        <v>216</v>
      </c>
      <c r="C96" s="27">
        <v>9189</v>
      </c>
      <c r="D96" s="27" t="s">
        <v>27</v>
      </c>
      <c r="E96" s="28">
        <v>40247</v>
      </c>
      <c r="F96" s="50">
        <v>90</v>
      </c>
      <c r="G96" s="31" t="s">
        <v>56</v>
      </c>
      <c r="H96" s="30" t="s">
        <v>57</v>
      </c>
      <c r="I96" s="31">
        <v>0</v>
      </c>
      <c r="J96" s="31">
        <v>0</v>
      </c>
      <c r="K96" s="31"/>
      <c r="L96" s="31"/>
      <c r="M96" s="31"/>
      <c r="N96" s="31"/>
      <c r="O96" s="31"/>
      <c r="P96" s="31"/>
      <c r="Q96" s="31"/>
      <c r="R96" s="31"/>
      <c r="S96" s="32">
        <f t="shared" si="4"/>
        <v>0</v>
      </c>
      <c r="T96" s="32">
        <v>100</v>
      </c>
      <c r="U96" s="34">
        <f t="shared" si="5"/>
        <v>0</v>
      </c>
      <c r="V96" s="37"/>
    </row>
    <row r="97" spans="1:22" s="36" customFormat="1" ht="22.7" customHeight="1">
      <c r="A97" s="37">
        <v>92</v>
      </c>
      <c r="B97" s="27">
        <v>216</v>
      </c>
      <c r="C97" s="27">
        <v>9238</v>
      </c>
      <c r="D97" s="27" t="s">
        <v>27</v>
      </c>
      <c r="E97" s="31" t="s">
        <v>98</v>
      </c>
      <c r="F97" s="50">
        <v>90</v>
      </c>
      <c r="G97" s="31" t="s">
        <v>62</v>
      </c>
      <c r="H97" s="30" t="s">
        <v>57</v>
      </c>
      <c r="I97" s="31">
        <v>0</v>
      </c>
      <c r="J97" s="31">
        <v>0</v>
      </c>
      <c r="K97" s="31"/>
      <c r="L97" s="31"/>
      <c r="M97" s="31"/>
      <c r="N97" s="31"/>
      <c r="O97" s="31"/>
      <c r="P97" s="31"/>
      <c r="Q97" s="31"/>
      <c r="R97" s="31"/>
      <c r="S97" s="32">
        <f t="shared" si="4"/>
        <v>0</v>
      </c>
      <c r="T97" s="32">
        <v>100</v>
      </c>
      <c r="U97" s="34">
        <f t="shared" si="5"/>
        <v>0</v>
      </c>
      <c r="V97" s="37"/>
    </row>
    <row r="98" spans="1:22" s="36" customFormat="1" ht="22.7" customHeight="1">
      <c r="A98" s="37">
        <v>93</v>
      </c>
      <c r="B98" s="27">
        <v>216</v>
      </c>
      <c r="C98" s="27">
        <v>9160</v>
      </c>
      <c r="D98" s="27" t="s">
        <v>27</v>
      </c>
      <c r="E98" s="31" t="s">
        <v>99</v>
      </c>
      <c r="F98" s="50">
        <v>90</v>
      </c>
      <c r="G98" s="30" t="s">
        <v>60</v>
      </c>
      <c r="H98" s="30" t="s">
        <v>57</v>
      </c>
      <c r="I98" s="31">
        <v>0</v>
      </c>
      <c r="J98" s="31">
        <v>0</v>
      </c>
      <c r="K98" s="31"/>
      <c r="L98" s="31"/>
      <c r="M98" s="31"/>
      <c r="N98" s="31"/>
      <c r="O98" s="31"/>
      <c r="P98" s="31"/>
      <c r="Q98" s="31"/>
      <c r="R98" s="31"/>
      <c r="S98" s="32">
        <f t="shared" si="4"/>
        <v>0</v>
      </c>
      <c r="T98" s="32">
        <v>100</v>
      </c>
      <c r="U98" s="34">
        <f t="shared" si="5"/>
        <v>0</v>
      </c>
      <c r="V98" s="37"/>
    </row>
    <row r="99" spans="1:22" s="36" customFormat="1" ht="22.7" customHeight="1">
      <c r="A99" s="37">
        <v>94</v>
      </c>
      <c r="B99" s="27">
        <v>216</v>
      </c>
      <c r="C99" s="27">
        <v>9240</v>
      </c>
      <c r="D99" s="27" t="s">
        <v>21</v>
      </c>
      <c r="E99" s="31" t="s">
        <v>100</v>
      </c>
      <c r="F99" s="50">
        <v>90</v>
      </c>
      <c r="G99" s="31" t="s">
        <v>62</v>
      </c>
      <c r="H99" s="30" t="s">
        <v>57</v>
      </c>
      <c r="I99" s="31">
        <v>0</v>
      </c>
      <c r="J99" s="31">
        <v>0</v>
      </c>
      <c r="K99" s="31"/>
      <c r="L99" s="31"/>
      <c r="M99" s="31"/>
      <c r="N99" s="31"/>
      <c r="O99" s="31"/>
      <c r="P99" s="31"/>
      <c r="Q99" s="31"/>
      <c r="R99" s="31"/>
      <c r="S99" s="32">
        <f t="shared" si="4"/>
        <v>0</v>
      </c>
      <c r="T99" s="32">
        <v>100</v>
      </c>
      <c r="U99" s="34">
        <f t="shared" si="5"/>
        <v>0</v>
      </c>
      <c r="V99" s="37"/>
    </row>
    <row r="100" spans="1:22" s="36" customFormat="1" ht="22.7" customHeight="1">
      <c r="A100" s="37">
        <v>95</v>
      </c>
      <c r="B100" s="27">
        <v>216</v>
      </c>
      <c r="C100" s="27">
        <v>9191</v>
      </c>
      <c r="D100" s="27" t="s">
        <v>27</v>
      </c>
      <c r="E100" s="28">
        <v>40337</v>
      </c>
      <c r="F100" s="50">
        <v>90</v>
      </c>
      <c r="G100" s="31" t="s">
        <v>56</v>
      </c>
      <c r="H100" s="30" t="s">
        <v>57</v>
      </c>
      <c r="I100" s="31">
        <v>0</v>
      </c>
      <c r="J100" s="31">
        <v>0</v>
      </c>
      <c r="K100" s="31"/>
      <c r="L100" s="31"/>
      <c r="M100" s="31"/>
      <c r="N100" s="31"/>
      <c r="O100" s="31"/>
      <c r="P100" s="31"/>
      <c r="Q100" s="31"/>
      <c r="R100" s="31"/>
      <c r="S100" s="32">
        <f t="shared" si="4"/>
        <v>0</v>
      </c>
      <c r="T100" s="32">
        <v>100</v>
      </c>
      <c r="U100" s="34">
        <f t="shared" si="5"/>
        <v>0</v>
      </c>
      <c r="V100" s="37"/>
    </row>
    <row r="101" spans="1:22" s="36" customFormat="1" ht="22.7" customHeight="1">
      <c r="A101" s="37">
        <v>96</v>
      </c>
      <c r="B101" s="27">
        <v>216</v>
      </c>
      <c r="C101" s="27">
        <v>9192</v>
      </c>
      <c r="D101" s="27" t="s">
        <v>27</v>
      </c>
      <c r="E101" s="28">
        <v>40361</v>
      </c>
      <c r="F101" s="50">
        <v>90</v>
      </c>
      <c r="G101" s="31" t="s">
        <v>56</v>
      </c>
      <c r="H101" s="30" t="s">
        <v>57</v>
      </c>
      <c r="I101" s="31">
        <v>0</v>
      </c>
      <c r="J101" s="31">
        <v>0</v>
      </c>
      <c r="K101" s="31"/>
      <c r="L101" s="31"/>
      <c r="M101" s="31"/>
      <c r="N101" s="31"/>
      <c r="O101" s="31"/>
      <c r="P101" s="31"/>
      <c r="Q101" s="31"/>
      <c r="R101" s="31"/>
      <c r="S101" s="32">
        <f t="shared" si="4"/>
        <v>0</v>
      </c>
      <c r="T101" s="32">
        <v>100</v>
      </c>
      <c r="U101" s="34">
        <f t="shared" si="5"/>
        <v>0</v>
      </c>
      <c r="V101" s="37"/>
    </row>
    <row r="102" spans="1:22" s="36" customFormat="1" ht="22.7" customHeight="1">
      <c r="A102" s="37">
        <v>97</v>
      </c>
      <c r="B102" s="27">
        <v>216</v>
      </c>
      <c r="C102" s="27">
        <v>9242</v>
      </c>
      <c r="D102" s="27" t="s">
        <v>27</v>
      </c>
      <c r="E102" s="31" t="s">
        <v>101</v>
      </c>
      <c r="F102" s="50">
        <v>90</v>
      </c>
      <c r="G102" s="31" t="s">
        <v>62</v>
      </c>
      <c r="H102" s="30" t="s">
        <v>57</v>
      </c>
      <c r="I102" s="31">
        <v>0</v>
      </c>
      <c r="J102" s="31">
        <v>0</v>
      </c>
      <c r="K102" s="31"/>
      <c r="L102" s="31"/>
      <c r="M102" s="31"/>
      <c r="N102" s="31"/>
      <c r="O102" s="31"/>
      <c r="P102" s="31"/>
      <c r="Q102" s="31"/>
      <c r="R102" s="31"/>
      <c r="S102" s="32">
        <f t="shared" ref="S102:S108" si="6">SUM(I102:J102)</f>
        <v>0</v>
      </c>
      <c r="T102" s="32">
        <v>100</v>
      </c>
      <c r="U102" s="34">
        <f t="shared" ref="U102:U108" si="7">S102/T102</f>
        <v>0</v>
      </c>
      <c r="V102" s="37"/>
    </row>
    <row r="103" spans="1:22" s="36" customFormat="1" ht="22.7" customHeight="1">
      <c r="A103" s="37">
        <v>98</v>
      </c>
      <c r="B103" s="27">
        <v>216</v>
      </c>
      <c r="C103" s="27">
        <v>9161</v>
      </c>
      <c r="D103" s="27" t="s">
        <v>27</v>
      </c>
      <c r="E103" s="31" t="s">
        <v>58</v>
      </c>
      <c r="F103" s="50">
        <v>90</v>
      </c>
      <c r="G103" s="30" t="s">
        <v>60</v>
      </c>
      <c r="H103" s="30" t="s">
        <v>57</v>
      </c>
      <c r="I103" s="31">
        <v>0</v>
      </c>
      <c r="J103" s="31">
        <v>0</v>
      </c>
      <c r="K103" s="31"/>
      <c r="L103" s="31"/>
      <c r="M103" s="31"/>
      <c r="N103" s="31"/>
      <c r="O103" s="31"/>
      <c r="P103" s="31"/>
      <c r="Q103" s="31"/>
      <c r="R103" s="31"/>
      <c r="S103" s="32">
        <f t="shared" si="6"/>
        <v>0</v>
      </c>
      <c r="T103" s="32">
        <v>100</v>
      </c>
      <c r="U103" s="34">
        <f t="shared" si="7"/>
        <v>0</v>
      </c>
      <c r="V103" s="37"/>
    </row>
    <row r="104" spans="1:22" s="36" customFormat="1" ht="22.7" customHeight="1">
      <c r="A104" s="37">
        <v>99</v>
      </c>
      <c r="B104" s="27">
        <v>216</v>
      </c>
      <c r="C104" s="27">
        <v>9243</v>
      </c>
      <c r="D104" s="27" t="s">
        <v>21</v>
      </c>
      <c r="E104" s="28">
        <v>40457</v>
      </c>
      <c r="F104" s="50">
        <v>90</v>
      </c>
      <c r="G104" s="31" t="s">
        <v>62</v>
      </c>
      <c r="H104" s="30" t="s">
        <v>57</v>
      </c>
      <c r="I104" s="31">
        <v>0</v>
      </c>
      <c r="J104" s="31">
        <v>0</v>
      </c>
      <c r="K104" s="31"/>
      <c r="L104" s="31"/>
      <c r="M104" s="31"/>
      <c r="N104" s="31"/>
      <c r="O104" s="31"/>
      <c r="P104" s="31"/>
      <c r="Q104" s="31"/>
      <c r="R104" s="31"/>
      <c r="S104" s="32">
        <f t="shared" si="6"/>
        <v>0</v>
      </c>
      <c r="T104" s="32">
        <v>100</v>
      </c>
      <c r="U104" s="34">
        <f t="shared" si="7"/>
        <v>0</v>
      </c>
      <c r="V104" s="37"/>
    </row>
    <row r="105" spans="1:22" s="36" customFormat="1" ht="22.7" customHeight="1">
      <c r="A105" s="37">
        <v>100</v>
      </c>
      <c r="B105" s="41">
        <v>301</v>
      </c>
      <c r="C105" s="41">
        <v>9214</v>
      </c>
      <c r="D105" s="62" t="s">
        <v>27</v>
      </c>
      <c r="E105" s="44">
        <v>40216</v>
      </c>
      <c r="F105" s="50">
        <v>90</v>
      </c>
      <c r="G105" s="45" t="s">
        <v>55</v>
      </c>
      <c r="H105" s="30" t="s">
        <v>23</v>
      </c>
      <c r="I105" s="31">
        <v>0</v>
      </c>
      <c r="J105" s="31">
        <v>0</v>
      </c>
      <c r="K105" s="37"/>
      <c r="L105" s="37"/>
      <c r="M105" s="33"/>
      <c r="N105" s="33"/>
      <c r="O105" s="33"/>
      <c r="P105" s="33"/>
      <c r="Q105" s="33"/>
      <c r="R105" s="33"/>
      <c r="S105" s="32">
        <f t="shared" si="6"/>
        <v>0</v>
      </c>
      <c r="T105" s="32">
        <v>100</v>
      </c>
      <c r="U105" s="34">
        <f t="shared" si="7"/>
        <v>0</v>
      </c>
      <c r="V105" s="37"/>
    </row>
    <row r="106" spans="1:22" s="36" customFormat="1" ht="22.7" customHeight="1">
      <c r="A106" s="37">
        <v>101</v>
      </c>
      <c r="B106" s="27">
        <v>216</v>
      </c>
      <c r="C106" s="27">
        <v>9244</v>
      </c>
      <c r="D106" s="27" t="s">
        <v>21</v>
      </c>
      <c r="E106" s="28">
        <v>40400</v>
      </c>
      <c r="F106" s="50">
        <v>90</v>
      </c>
      <c r="G106" s="31" t="s">
        <v>62</v>
      </c>
      <c r="H106" s="30" t="s">
        <v>57</v>
      </c>
      <c r="I106" s="31">
        <v>0</v>
      </c>
      <c r="J106" s="31">
        <v>0</v>
      </c>
      <c r="K106" s="31"/>
      <c r="L106" s="31"/>
      <c r="M106" s="31"/>
      <c r="N106" s="31"/>
      <c r="O106" s="31"/>
      <c r="P106" s="31"/>
      <c r="Q106" s="31"/>
      <c r="R106" s="31"/>
      <c r="S106" s="32">
        <f t="shared" si="6"/>
        <v>0</v>
      </c>
      <c r="T106" s="32">
        <v>100</v>
      </c>
      <c r="U106" s="34">
        <f t="shared" si="7"/>
        <v>0</v>
      </c>
      <c r="V106" s="37"/>
    </row>
    <row r="107" spans="1:22" s="36" customFormat="1" ht="22.7" customHeight="1">
      <c r="A107" s="37">
        <v>102</v>
      </c>
      <c r="B107" s="27">
        <v>216</v>
      </c>
      <c r="C107" s="27">
        <v>9163</v>
      </c>
      <c r="D107" s="27" t="s">
        <v>27</v>
      </c>
      <c r="E107" s="28">
        <v>40518</v>
      </c>
      <c r="F107" s="50">
        <v>90</v>
      </c>
      <c r="G107" s="30" t="s">
        <v>60</v>
      </c>
      <c r="H107" s="30" t="s">
        <v>57</v>
      </c>
      <c r="I107" s="31">
        <v>0</v>
      </c>
      <c r="J107" s="31">
        <v>0</v>
      </c>
      <c r="K107" s="31"/>
      <c r="L107" s="31"/>
      <c r="M107" s="31"/>
      <c r="N107" s="31"/>
      <c r="O107" s="31"/>
      <c r="P107" s="31"/>
      <c r="Q107" s="31"/>
      <c r="R107" s="31"/>
      <c r="S107" s="32">
        <f t="shared" si="6"/>
        <v>0</v>
      </c>
      <c r="T107" s="32">
        <v>100</v>
      </c>
      <c r="U107" s="34">
        <f t="shared" si="7"/>
        <v>0</v>
      </c>
      <c r="V107" s="37"/>
    </row>
    <row r="108" spans="1:22" s="36" customFormat="1" ht="22.7" customHeight="1">
      <c r="A108" s="37">
        <v>103</v>
      </c>
      <c r="B108" s="27">
        <v>216</v>
      </c>
      <c r="C108" s="27">
        <v>9195</v>
      </c>
      <c r="D108" s="27" t="s">
        <v>27</v>
      </c>
      <c r="E108" s="28">
        <v>40245</v>
      </c>
      <c r="F108" s="50">
        <v>90</v>
      </c>
      <c r="G108" s="31" t="s">
        <v>56</v>
      </c>
      <c r="H108" s="30" t="s">
        <v>57</v>
      </c>
      <c r="I108" s="31">
        <v>0</v>
      </c>
      <c r="J108" s="31">
        <v>0</v>
      </c>
      <c r="K108" s="31"/>
      <c r="L108" s="31"/>
      <c r="M108" s="31"/>
      <c r="N108" s="31"/>
      <c r="O108" s="31"/>
      <c r="P108" s="31"/>
      <c r="Q108" s="31"/>
      <c r="R108" s="31"/>
      <c r="S108" s="32">
        <f t="shared" si="6"/>
        <v>0</v>
      </c>
      <c r="T108" s="32">
        <v>100</v>
      </c>
      <c r="U108" s="34">
        <f t="shared" si="7"/>
        <v>0</v>
      </c>
      <c r="V108" s="37"/>
    </row>
    <row r="109" spans="1:22">
      <c r="D109" s="63"/>
    </row>
    <row r="110" spans="1:22">
      <c r="D110" s="63"/>
    </row>
    <row r="111" spans="1:22" s="3" customFormat="1">
      <c r="A111" s="1"/>
      <c r="B111" s="2"/>
      <c r="C111" s="48" t="s">
        <v>33</v>
      </c>
      <c r="E111" s="4"/>
      <c r="F111" s="5"/>
      <c r="G111" s="6"/>
      <c r="H111" s="48"/>
      <c r="I111" s="7"/>
      <c r="J111" s="7"/>
      <c r="K111" s="7"/>
      <c r="L111" s="7"/>
      <c r="M111" s="8"/>
      <c r="N111" s="8"/>
      <c r="O111" s="8"/>
      <c r="P111" s="8"/>
      <c r="Q111" s="8"/>
      <c r="R111" s="8"/>
      <c r="S111" s="8"/>
      <c r="T111" s="8"/>
      <c r="U111" s="7"/>
      <c r="V111" s="7"/>
    </row>
    <row r="112" spans="1:22" s="3" customFormat="1">
      <c r="A112" s="1"/>
      <c r="B112" s="2"/>
      <c r="C112" s="48" t="s">
        <v>34</v>
      </c>
      <c r="E112" s="4"/>
      <c r="F112" s="5"/>
      <c r="G112" s="6"/>
      <c r="H112" s="48"/>
      <c r="I112" s="7"/>
      <c r="J112" s="7"/>
      <c r="K112" s="7"/>
      <c r="L112" s="7"/>
      <c r="M112" s="8"/>
      <c r="N112" s="8"/>
      <c r="O112" s="8"/>
      <c r="P112" s="8"/>
      <c r="Q112" s="8"/>
      <c r="R112" s="8"/>
      <c r="S112" s="8"/>
      <c r="T112" s="8"/>
      <c r="U112" s="7"/>
      <c r="V112" s="7"/>
    </row>
    <row r="113" spans="4:4">
      <c r="D113" s="63"/>
    </row>
    <row r="114" spans="4:4">
      <c r="D114" s="63"/>
    </row>
    <row r="115" spans="4:4">
      <c r="D115" s="63"/>
    </row>
    <row r="116" spans="4:4">
      <c r="D116" s="63"/>
    </row>
    <row r="117" spans="4:4">
      <c r="D117" s="64"/>
    </row>
    <row r="118" spans="4:4">
      <c r="D118" s="64"/>
    </row>
    <row r="119" spans="4:4">
      <c r="D119" s="64"/>
    </row>
  </sheetData>
  <autoFilter ref="A5:V5"/>
  <mergeCells count="3">
    <mergeCell ref="M1:U1"/>
    <mergeCell ref="A2:U2"/>
    <mergeCell ref="I4:M4"/>
  </mergeCells>
  <pageMargins left="0.390277777777778" right="0.31527777777777799" top="0.52986111111111101" bottom="0.45" header="0.51180555555555496" footer="0.51180555555555496"/>
  <pageSetup paperSize="9" firstPageNumber="0"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MH22"/>
  <sheetViews>
    <sheetView zoomScale="80" zoomScaleNormal="80" workbookViewId="0">
      <pane xSplit="1" ySplit="5" topLeftCell="B12" activePane="bottomRight" state="frozen"/>
      <selection pane="topRight" activeCell="B1" sqref="B1"/>
      <selection pane="bottomLeft" activeCell="A15" sqref="A15"/>
      <selection pane="bottomRight" activeCell="I1" sqref="I1:I1048576"/>
    </sheetView>
  </sheetViews>
  <sheetFormatPr defaultColWidth="9.140625" defaultRowHeight="18.75"/>
  <cols>
    <col min="1" max="1" width="5.140625" style="1" customWidth="1"/>
    <col min="2" max="2" width="10.7109375" style="2" customWidth="1"/>
    <col min="3" max="3" width="8.42578125" style="2" customWidth="1"/>
    <col min="4" max="4" width="6.140625" style="3" customWidth="1"/>
    <col min="5" max="5" width="15.28515625" style="4" customWidth="1"/>
    <col min="6" max="6" width="6.5703125" style="5" customWidth="1"/>
    <col min="7" max="7" width="10.28515625" style="6" customWidth="1"/>
    <col min="8" max="8" width="42.7109375" style="4" customWidth="1"/>
    <col min="9" max="9" width="6.5703125" style="7" customWidth="1"/>
    <col min="10" max="12" width="5.5703125" style="7" customWidth="1"/>
    <col min="13" max="18" width="6.28515625" style="8" customWidth="1"/>
    <col min="19" max="19" width="9.140625" style="8"/>
    <col min="20" max="20" width="15.7109375" style="8" customWidth="1"/>
    <col min="21" max="21" width="14.85546875" style="7" customWidth="1"/>
    <col min="22" max="22" width="14.42578125" style="7" customWidth="1"/>
    <col min="23" max="206" width="9.140625" style="7"/>
    <col min="207" max="207" width="5.140625" style="7" customWidth="1"/>
    <col min="208" max="208" width="10.7109375" style="7" customWidth="1"/>
    <col min="209" max="209" width="7.28515625" style="7" customWidth="1"/>
    <col min="210" max="210" width="36.42578125" style="7" customWidth="1"/>
    <col min="211" max="211" width="6.140625" style="7" customWidth="1"/>
    <col min="212" max="212" width="15.28515625" style="7" customWidth="1"/>
    <col min="213" max="213" width="6.5703125" style="7" customWidth="1"/>
    <col min="214" max="214" width="10.28515625" style="7" customWidth="1"/>
    <col min="215" max="215" width="42.7109375" style="7" customWidth="1"/>
    <col min="216" max="216" width="39.28515625" style="7" customWidth="1"/>
    <col min="217" max="217" width="6.5703125" style="7" customWidth="1"/>
    <col min="218" max="220" width="5.5703125" style="7" customWidth="1"/>
    <col min="221" max="226" width="6.28515625" style="7" customWidth="1"/>
    <col min="227" max="227" width="9.140625" style="7"/>
    <col min="228" max="228" width="15.7109375" style="7" customWidth="1"/>
    <col min="229" max="229" width="14.85546875" style="7" customWidth="1"/>
    <col min="230" max="230" width="14.42578125" style="7" customWidth="1"/>
    <col min="231" max="462" width="9.140625" style="7"/>
    <col min="463" max="463" width="5.140625" style="7" customWidth="1"/>
    <col min="464" max="464" width="10.7109375" style="7" customWidth="1"/>
    <col min="465" max="465" width="7.28515625" style="7" customWidth="1"/>
    <col min="466" max="466" width="36.42578125" style="7" customWidth="1"/>
    <col min="467" max="467" width="6.140625" style="7" customWidth="1"/>
    <col min="468" max="468" width="15.28515625" style="7" customWidth="1"/>
    <col min="469" max="469" width="6.5703125" style="7" customWidth="1"/>
    <col min="470" max="470" width="10.28515625" style="7" customWidth="1"/>
    <col min="471" max="471" width="42.7109375" style="7" customWidth="1"/>
    <col min="472" max="472" width="39.28515625" style="7" customWidth="1"/>
    <col min="473" max="473" width="6.5703125" style="7" customWidth="1"/>
    <col min="474" max="476" width="5.5703125" style="7" customWidth="1"/>
    <col min="477" max="482" width="6.28515625" style="7" customWidth="1"/>
    <col min="483" max="483" width="9.140625" style="7"/>
    <col min="484" max="484" width="15.7109375" style="7" customWidth="1"/>
    <col min="485" max="485" width="14.85546875" style="7" customWidth="1"/>
    <col min="486" max="486" width="14.42578125" style="7" customWidth="1"/>
    <col min="487" max="718" width="9.140625" style="7"/>
    <col min="719" max="719" width="5.140625" style="7" customWidth="1"/>
    <col min="720" max="720" width="10.7109375" style="7" customWidth="1"/>
    <col min="721" max="721" width="7.28515625" style="7" customWidth="1"/>
    <col min="722" max="722" width="36.42578125" style="7" customWidth="1"/>
    <col min="723" max="723" width="6.140625" style="7" customWidth="1"/>
    <col min="724" max="724" width="15.28515625" style="7" customWidth="1"/>
    <col min="725" max="725" width="6.5703125" style="7" customWidth="1"/>
    <col min="726" max="726" width="10.28515625" style="7" customWidth="1"/>
    <col min="727" max="727" width="42.7109375" style="7" customWidth="1"/>
    <col min="728" max="728" width="39.28515625" style="7" customWidth="1"/>
    <col min="729" max="729" width="6.5703125" style="7" customWidth="1"/>
    <col min="730" max="732" width="5.5703125" style="7" customWidth="1"/>
    <col min="733" max="738" width="6.28515625" style="7" customWidth="1"/>
    <col min="739" max="739" width="9.140625" style="7"/>
    <col min="740" max="740" width="15.7109375" style="7" customWidth="1"/>
    <col min="741" max="741" width="14.85546875" style="7" customWidth="1"/>
    <col min="742" max="742" width="14.42578125" style="7" customWidth="1"/>
    <col min="743" max="974" width="9.140625" style="7"/>
    <col min="975" max="1022" width="11.5703125" customWidth="1"/>
  </cols>
  <sheetData>
    <row r="1" spans="1:1022" ht="51.75" customHeight="1">
      <c r="M1" s="73" t="s">
        <v>0</v>
      </c>
      <c r="N1" s="73"/>
      <c r="O1" s="73"/>
      <c r="P1" s="73"/>
      <c r="Q1" s="73"/>
      <c r="R1" s="73"/>
      <c r="S1" s="73"/>
      <c r="T1" s="73"/>
      <c r="U1" s="73"/>
    </row>
    <row r="2" spans="1:1022" ht="57.75" customHeight="1">
      <c r="A2" s="74" t="s">
        <v>102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1022">
      <c r="A3" s="9"/>
      <c r="B3" s="10"/>
      <c r="C3" s="10"/>
      <c r="E3" s="11"/>
      <c r="F3" s="11"/>
      <c r="G3" s="11"/>
      <c r="H3" s="11"/>
      <c r="J3" s="12"/>
      <c r="K3" s="12"/>
      <c r="L3" s="12"/>
      <c r="T3" s="13" t="s">
        <v>2</v>
      </c>
      <c r="U3" s="14"/>
    </row>
    <row r="4" spans="1:1022" ht="18.75" customHeight="1">
      <c r="A4" s="15"/>
      <c r="B4" s="16"/>
      <c r="C4" s="16"/>
      <c r="E4" s="17"/>
      <c r="F4" s="18"/>
      <c r="G4" s="19"/>
      <c r="H4" s="7"/>
      <c r="I4" s="75" t="s">
        <v>3</v>
      </c>
      <c r="J4" s="75"/>
      <c r="K4" s="75"/>
      <c r="L4" s="75"/>
      <c r="M4" s="75"/>
      <c r="N4" s="20"/>
      <c r="O4" s="20"/>
      <c r="P4" s="20"/>
      <c r="Q4" s="20"/>
      <c r="R4" s="20"/>
      <c r="T4" s="14"/>
      <c r="U4" s="21"/>
    </row>
    <row r="5" spans="1:1022" s="25" customFormat="1" ht="57">
      <c r="A5" s="65" t="s">
        <v>4</v>
      </c>
      <c r="B5" s="65" t="s">
        <v>5</v>
      </c>
      <c r="C5" s="65" t="s">
        <v>6</v>
      </c>
      <c r="D5" s="66" t="s">
        <v>7</v>
      </c>
      <c r="E5" s="67" t="s">
        <v>8</v>
      </c>
      <c r="F5" s="65" t="s">
        <v>9</v>
      </c>
      <c r="G5" s="65" t="s">
        <v>10</v>
      </c>
      <c r="H5" s="65" t="s">
        <v>11</v>
      </c>
      <c r="I5" s="65">
        <v>1</v>
      </c>
      <c r="J5" s="65">
        <v>2</v>
      </c>
      <c r="K5" s="65">
        <v>3</v>
      </c>
      <c r="L5" s="65">
        <v>4</v>
      </c>
      <c r="M5" s="65">
        <v>5</v>
      </c>
      <c r="N5" s="65" t="s">
        <v>12</v>
      </c>
      <c r="O5" s="65" t="s">
        <v>13</v>
      </c>
      <c r="P5" s="65" t="s">
        <v>14</v>
      </c>
      <c r="Q5" s="65" t="s">
        <v>15</v>
      </c>
      <c r="R5" s="65" t="s">
        <v>16</v>
      </c>
      <c r="S5" s="65" t="s">
        <v>17</v>
      </c>
      <c r="T5" s="65" t="s">
        <v>18</v>
      </c>
      <c r="U5" s="65" t="s">
        <v>19</v>
      </c>
      <c r="V5" s="65" t="s">
        <v>20</v>
      </c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</row>
    <row r="6" spans="1:1022" s="36" customFormat="1" ht="24.95" customHeight="1">
      <c r="A6" s="68">
        <v>7</v>
      </c>
      <c r="B6" s="27">
        <v>317</v>
      </c>
      <c r="C6" s="27">
        <v>1059</v>
      </c>
      <c r="D6" s="27" t="s">
        <v>27</v>
      </c>
      <c r="E6" s="69">
        <v>39820</v>
      </c>
      <c r="F6" s="50">
        <v>90</v>
      </c>
      <c r="G6" s="30" t="s">
        <v>103</v>
      </c>
      <c r="H6" s="30" t="s">
        <v>23</v>
      </c>
      <c r="I6" s="31">
        <v>65</v>
      </c>
      <c r="J6" s="31">
        <v>0</v>
      </c>
      <c r="K6" s="32"/>
      <c r="L6" s="32"/>
      <c r="M6" s="37"/>
      <c r="N6" s="37"/>
      <c r="O6" s="37"/>
      <c r="P6" s="37"/>
      <c r="Q6" s="37"/>
      <c r="R6" s="37"/>
      <c r="S6" s="32">
        <f>SUM(I6:J6)</f>
        <v>65</v>
      </c>
      <c r="T6" s="33">
        <v>100</v>
      </c>
      <c r="U6" s="34">
        <f t="shared" ref="U6:U18" si="0">S6/T6</f>
        <v>0.65</v>
      </c>
      <c r="V6" s="35" t="s">
        <v>24</v>
      </c>
      <c r="AKM6"/>
      <c r="AKN6"/>
      <c r="AKO6"/>
      <c r="AKP6"/>
      <c r="AKQ6"/>
      <c r="AKR6"/>
      <c r="AKS6"/>
      <c r="AKT6"/>
      <c r="AKU6"/>
      <c r="AKV6"/>
      <c r="AKW6"/>
      <c r="AKX6"/>
      <c r="AKY6"/>
      <c r="AKZ6"/>
      <c r="ALA6"/>
      <c r="ALB6"/>
      <c r="ALC6"/>
      <c r="ALD6"/>
      <c r="ALE6"/>
      <c r="ALF6"/>
      <c r="ALG6"/>
      <c r="ALH6"/>
      <c r="ALI6"/>
      <c r="ALJ6"/>
      <c r="ALK6"/>
      <c r="ALL6"/>
      <c r="ALM6"/>
      <c r="ALN6"/>
      <c r="ALO6"/>
      <c r="ALP6"/>
      <c r="ALQ6"/>
      <c r="ALR6"/>
      <c r="ALS6"/>
      <c r="ALT6"/>
      <c r="ALU6"/>
      <c r="ALV6"/>
      <c r="ALW6"/>
      <c r="ALX6"/>
      <c r="ALY6"/>
      <c r="ALZ6"/>
      <c r="AMA6"/>
      <c r="AMB6"/>
      <c r="AMC6"/>
      <c r="AMD6"/>
      <c r="AME6"/>
      <c r="AMF6"/>
      <c r="AMG6"/>
      <c r="AMH6"/>
    </row>
    <row r="7" spans="1:1022" s="36" customFormat="1" ht="24.95" customHeight="1">
      <c r="A7" s="70">
        <v>6</v>
      </c>
      <c r="B7" s="27">
        <v>317</v>
      </c>
      <c r="C7" s="27">
        <v>1047</v>
      </c>
      <c r="D7" s="27" t="s">
        <v>27</v>
      </c>
      <c r="E7" s="69">
        <v>39992</v>
      </c>
      <c r="F7" s="50">
        <v>90</v>
      </c>
      <c r="G7" s="30" t="s">
        <v>103</v>
      </c>
      <c r="H7" s="30" t="s">
        <v>23</v>
      </c>
      <c r="I7" s="31">
        <v>45</v>
      </c>
      <c r="J7" s="31">
        <v>15</v>
      </c>
      <c r="K7" s="32"/>
      <c r="L7" s="32"/>
      <c r="M7" s="37"/>
      <c r="N7" s="37"/>
      <c r="O7" s="37"/>
      <c r="P7" s="37"/>
      <c r="Q7" s="37"/>
      <c r="R7" s="37"/>
      <c r="S7" s="32">
        <f t="shared" ref="S7:S18" si="1">SUM(I7:K7)</f>
        <v>60</v>
      </c>
      <c r="T7" s="33">
        <v>100</v>
      </c>
      <c r="U7" s="34">
        <f t="shared" si="0"/>
        <v>0.6</v>
      </c>
      <c r="V7" s="35" t="s">
        <v>26</v>
      </c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</row>
    <row r="8" spans="1:1022" s="36" customFormat="1" ht="24.95" customHeight="1">
      <c r="A8" s="70">
        <v>12</v>
      </c>
      <c r="B8" s="27">
        <v>317</v>
      </c>
      <c r="C8" s="27">
        <v>1064</v>
      </c>
      <c r="D8" s="27" t="s">
        <v>27</v>
      </c>
      <c r="E8" s="28">
        <v>39843</v>
      </c>
      <c r="F8" s="50">
        <v>90</v>
      </c>
      <c r="G8" s="30" t="s">
        <v>103</v>
      </c>
      <c r="H8" s="30" t="s">
        <v>23</v>
      </c>
      <c r="I8" s="31">
        <v>40</v>
      </c>
      <c r="J8" s="31">
        <v>15</v>
      </c>
      <c r="K8" s="32"/>
      <c r="L8" s="32"/>
      <c r="M8" s="37"/>
      <c r="N8" s="37"/>
      <c r="O8" s="37"/>
      <c r="P8" s="37"/>
      <c r="Q8" s="37"/>
      <c r="R8" s="37"/>
      <c r="S8" s="32">
        <f t="shared" si="1"/>
        <v>55</v>
      </c>
      <c r="T8" s="33">
        <v>100</v>
      </c>
      <c r="U8" s="34">
        <f t="shared" si="0"/>
        <v>0.55000000000000004</v>
      </c>
      <c r="V8" s="35" t="s">
        <v>26</v>
      </c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</row>
    <row r="9" spans="1:1022" s="36" customFormat="1" ht="24.95" customHeight="1">
      <c r="A9" s="71">
        <v>8</v>
      </c>
      <c r="B9" s="27">
        <v>317</v>
      </c>
      <c r="C9" s="27">
        <v>1055</v>
      </c>
      <c r="D9" s="27" t="s">
        <v>27</v>
      </c>
      <c r="E9" s="54">
        <v>39965</v>
      </c>
      <c r="F9" s="50">
        <v>90</v>
      </c>
      <c r="G9" s="30" t="s">
        <v>103</v>
      </c>
      <c r="H9" s="30" t="s">
        <v>23</v>
      </c>
      <c r="I9" s="31">
        <v>30</v>
      </c>
      <c r="J9" s="31">
        <v>20</v>
      </c>
      <c r="K9" s="32"/>
      <c r="L9" s="32"/>
      <c r="M9" s="37"/>
      <c r="N9" s="37"/>
      <c r="O9" s="37"/>
      <c r="P9" s="37"/>
      <c r="Q9" s="37"/>
      <c r="R9" s="37"/>
      <c r="S9" s="32">
        <f t="shared" si="1"/>
        <v>50</v>
      </c>
      <c r="T9" s="33">
        <v>100</v>
      </c>
      <c r="U9" s="34">
        <f t="shared" si="0"/>
        <v>0.5</v>
      </c>
      <c r="V9" s="37"/>
      <c r="AKM9"/>
      <c r="AKN9"/>
      <c r="AKO9"/>
      <c r="AKP9"/>
      <c r="AKQ9"/>
      <c r="AKR9"/>
      <c r="AKS9"/>
      <c r="AKT9"/>
      <c r="AKU9"/>
      <c r="AKV9"/>
      <c r="AKW9"/>
      <c r="AKX9"/>
      <c r="AKY9"/>
      <c r="AKZ9"/>
      <c r="ALA9"/>
      <c r="ALB9"/>
      <c r="ALC9"/>
      <c r="ALD9"/>
      <c r="ALE9"/>
      <c r="ALF9"/>
      <c r="ALG9"/>
      <c r="ALH9"/>
      <c r="ALI9"/>
      <c r="ALJ9"/>
      <c r="ALK9"/>
      <c r="ALL9"/>
      <c r="ALM9"/>
      <c r="ALN9"/>
      <c r="ALO9"/>
      <c r="ALP9"/>
      <c r="ALQ9"/>
      <c r="ALR9"/>
      <c r="ALS9"/>
      <c r="ALT9"/>
      <c r="ALU9"/>
      <c r="ALV9"/>
      <c r="ALW9"/>
      <c r="ALX9"/>
      <c r="ALY9"/>
      <c r="ALZ9"/>
      <c r="AMA9"/>
      <c r="AMB9"/>
      <c r="AMC9"/>
      <c r="AMD9"/>
      <c r="AME9"/>
      <c r="AMF9"/>
      <c r="AMG9"/>
      <c r="AMH9"/>
    </row>
    <row r="10" spans="1:1022" s="36" customFormat="1" ht="24.95" customHeight="1">
      <c r="A10" s="71">
        <v>14</v>
      </c>
      <c r="B10" s="27">
        <v>317</v>
      </c>
      <c r="C10" s="27">
        <v>1066</v>
      </c>
      <c r="D10" s="27" t="s">
        <v>27</v>
      </c>
      <c r="E10" s="28">
        <v>39868</v>
      </c>
      <c r="F10" s="50">
        <v>90</v>
      </c>
      <c r="G10" s="30" t="s">
        <v>103</v>
      </c>
      <c r="H10" s="30" t="s">
        <v>23</v>
      </c>
      <c r="I10" s="31">
        <v>45</v>
      </c>
      <c r="J10" s="31">
        <v>0</v>
      </c>
      <c r="K10" s="32"/>
      <c r="L10" s="32"/>
      <c r="M10" s="37"/>
      <c r="N10" s="37"/>
      <c r="O10" s="37"/>
      <c r="P10" s="37"/>
      <c r="Q10" s="37"/>
      <c r="R10" s="37"/>
      <c r="S10" s="32">
        <f t="shared" si="1"/>
        <v>45</v>
      </c>
      <c r="T10" s="33">
        <v>100</v>
      </c>
      <c r="U10" s="34">
        <f t="shared" si="0"/>
        <v>0.45</v>
      </c>
      <c r="V10" s="37"/>
      <c r="AKM10"/>
      <c r="AKN10"/>
      <c r="AKO10"/>
      <c r="AKP10"/>
      <c r="AKQ10"/>
      <c r="AKR10"/>
      <c r="AKS10"/>
      <c r="AKT10"/>
      <c r="AKU10"/>
      <c r="AKV10"/>
      <c r="AKW10"/>
      <c r="AKX10"/>
      <c r="AKY10"/>
      <c r="AKZ10"/>
      <c r="ALA10"/>
      <c r="ALB10"/>
      <c r="ALC10"/>
      <c r="ALD10"/>
      <c r="ALE10"/>
      <c r="ALF10"/>
      <c r="ALG10"/>
      <c r="ALH10"/>
      <c r="ALI10"/>
      <c r="ALJ10"/>
      <c r="ALK10"/>
      <c r="ALL10"/>
      <c r="ALM10"/>
      <c r="ALN10"/>
      <c r="ALO10"/>
      <c r="ALP10"/>
      <c r="ALQ10"/>
      <c r="ALR10"/>
      <c r="ALS10"/>
      <c r="ALT10"/>
      <c r="ALU10"/>
      <c r="ALV10"/>
      <c r="ALW10"/>
      <c r="ALX10"/>
      <c r="ALY10"/>
      <c r="ALZ10"/>
      <c r="AMA10"/>
      <c r="AMB10"/>
      <c r="AMC10"/>
      <c r="AMD10"/>
      <c r="AME10"/>
      <c r="AMF10"/>
      <c r="AMG10"/>
      <c r="AMH10"/>
    </row>
    <row r="11" spans="1:1022" s="36" customFormat="1" ht="24.95" customHeight="1">
      <c r="A11" s="71">
        <v>5</v>
      </c>
      <c r="B11" s="27">
        <v>317</v>
      </c>
      <c r="C11" s="27">
        <v>1044</v>
      </c>
      <c r="D11" s="27" t="s">
        <v>27</v>
      </c>
      <c r="E11" s="69">
        <v>39923</v>
      </c>
      <c r="F11" s="50">
        <v>90</v>
      </c>
      <c r="G11" s="30" t="s">
        <v>103</v>
      </c>
      <c r="H11" s="30" t="s">
        <v>23</v>
      </c>
      <c r="I11" s="31">
        <v>40</v>
      </c>
      <c r="J11" s="31">
        <v>0</v>
      </c>
      <c r="K11" s="32"/>
      <c r="L11" s="32"/>
      <c r="M11" s="37"/>
      <c r="N11" s="37"/>
      <c r="O11" s="37"/>
      <c r="P11" s="37"/>
      <c r="Q11" s="37"/>
      <c r="R11" s="37"/>
      <c r="S11" s="32">
        <f t="shared" si="1"/>
        <v>40</v>
      </c>
      <c r="T11" s="33">
        <v>100</v>
      </c>
      <c r="U11" s="34">
        <f t="shared" si="0"/>
        <v>0.4</v>
      </c>
      <c r="V11" s="37"/>
      <c r="AKM11"/>
      <c r="AKN11"/>
      <c r="AKO11"/>
      <c r="AKP11"/>
      <c r="AKQ11"/>
      <c r="AKR11"/>
      <c r="AKS11"/>
      <c r="AKT11"/>
      <c r="AKU11"/>
      <c r="AKV11"/>
      <c r="AKW11"/>
      <c r="AKX11"/>
      <c r="AKY11"/>
      <c r="AKZ11"/>
      <c r="ALA11"/>
      <c r="ALB11"/>
      <c r="ALC11"/>
      <c r="ALD11"/>
      <c r="ALE11"/>
      <c r="ALF11"/>
      <c r="ALG11"/>
      <c r="ALH11"/>
      <c r="ALI11"/>
      <c r="ALJ11"/>
      <c r="ALK11"/>
      <c r="ALL11"/>
      <c r="ALM11"/>
      <c r="ALN11"/>
      <c r="ALO11"/>
      <c r="ALP11"/>
      <c r="ALQ11"/>
      <c r="ALR11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</row>
    <row r="12" spans="1:1022" s="36" customFormat="1" ht="24.95" customHeight="1">
      <c r="A12" s="70">
        <v>4</v>
      </c>
      <c r="B12" s="27">
        <v>317</v>
      </c>
      <c r="C12" s="27">
        <v>1057</v>
      </c>
      <c r="D12" s="27" t="s">
        <v>21</v>
      </c>
      <c r="E12" s="54">
        <v>39731</v>
      </c>
      <c r="F12" s="50">
        <v>90</v>
      </c>
      <c r="G12" s="30" t="s">
        <v>103</v>
      </c>
      <c r="H12" s="30" t="s">
        <v>23</v>
      </c>
      <c r="I12" s="31">
        <v>40</v>
      </c>
      <c r="J12" s="31">
        <v>0</v>
      </c>
      <c r="K12" s="32"/>
      <c r="L12" s="32"/>
      <c r="M12" s="37"/>
      <c r="N12" s="37"/>
      <c r="O12" s="37"/>
      <c r="P12" s="37"/>
      <c r="Q12" s="37"/>
      <c r="R12" s="37"/>
      <c r="S12" s="32">
        <f t="shared" si="1"/>
        <v>40</v>
      </c>
      <c r="T12" s="33">
        <v>100</v>
      </c>
      <c r="U12" s="34">
        <f t="shared" si="0"/>
        <v>0.4</v>
      </c>
      <c r="V12" s="37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</row>
    <row r="13" spans="1:1022" s="36" customFormat="1" ht="24.95" customHeight="1">
      <c r="A13" s="71">
        <v>15</v>
      </c>
      <c r="B13" s="27">
        <v>317</v>
      </c>
      <c r="C13" s="27">
        <v>1039</v>
      </c>
      <c r="D13" s="27" t="s">
        <v>27</v>
      </c>
      <c r="E13" s="28">
        <v>39851</v>
      </c>
      <c r="F13" s="50">
        <v>90</v>
      </c>
      <c r="G13" s="30" t="s">
        <v>103</v>
      </c>
      <c r="H13" s="30" t="s">
        <v>23</v>
      </c>
      <c r="I13" s="31">
        <v>35</v>
      </c>
      <c r="J13" s="31">
        <v>0</v>
      </c>
      <c r="K13" s="32"/>
      <c r="L13" s="32"/>
      <c r="M13" s="37"/>
      <c r="N13" s="37"/>
      <c r="O13" s="37"/>
      <c r="P13" s="37"/>
      <c r="Q13" s="37"/>
      <c r="R13" s="37"/>
      <c r="S13" s="32">
        <f t="shared" si="1"/>
        <v>35</v>
      </c>
      <c r="T13" s="33">
        <v>100</v>
      </c>
      <c r="U13" s="34">
        <f t="shared" si="0"/>
        <v>0.35</v>
      </c>
      <c r="V13" s="37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</row>
    <row r="14" spans="1:1022" s="36" customFormat="1" ht="24.95" customHeight="1">
      <c r="A14" s="70">
        <v>1</v>
      </c>
      <c r="B14" s="27">
        <v>317</v>
      </c>
      <c r="C14" s="27">
        <v>1040</v>
      </c>
      <c r="D14" s="27" t="s">
        <v>21</v>
      </c>
      <c r="E14" s="28">
        <v>40031</v>
      </c>
      <c r="F14" s="50">
        <v>90</v>
      </c>
      <c r="G14" s="30" t="s">
        <v>103</v>
      </c>
      <c r="H14" s="30" t="s">
        <v>23</v>
      </c>
      <c r="I14" s="31">
        <v>0</v>
      </c>
      <c r="J14" s="31">
        <v>0</v>
      </c>
      <c r="K14" s="32"/>
      <c r="L14" s="32"/>
      <c r="M14" s="37"/>
      <c r="N14" s="37"/>
      <c r="O14" s="37"/>
      <c r="P14" s="37"/>
      <c r="Q14" s="37"/>
      <c r="R14" s="37"/>
      <c r="S14" s="32">
        <f t="shared" si="1"/>
        <v>0</v>
      </c>
      <c r="T14" s="33">
        <v>100</v>
      </c>
      <c r="U14" s="34">
        <f t="shared" si="0"/>
        <v>0</v>
      </c>
      <c r="V14" s="37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</row>
    <row r="15" spans="1:1022" s="36" customFormat="1" ht="24.95" customHeight="1">
      <c r="A15" s="70">
        <v>9</v>
      </c>
      <c r="B15" s="27">
        <v>317</v>
      </c>
      <c r="C15" s="27">
        <v>1052</v>
      </c>
      <c r="D15" s="27" t="s">
        <v>27</v>
      </c>
      <c r="E15" s="54">
        <v>40115</v>
      </c>
      <c r="F15" s="50">
        <v>90</v>
      </c>
      <c r="G15" s="30" t="s">
        <v>103</v>
      </c>
      <c r="H15" s="30" t="s">
        <v>23</v>
      </c>
      <c r="I15" s="31">
        <v>0</v>
      </c>
      <c r="J15" s="31">
        <v>0</v>
      </c>
      <c r="K15" s="32"/>
      <c r="L15" s="32"/>
      <c r="M15" s="37"/>
      <c r="N15" s="37"/>
      <c r="O15" s="37"/>
      <c r="P15" s="37"/>
      <c r="Q15" s="37"/>
      <c r="R15" s="37"/>
      <c r="S15" s="32">
        <f t="shared" si="1"/>
        <v>0</v>
      </c>
      <c r="T15" s="33">
        <v>100</v>
      </c>
      <c r="U15" s="34">
        <f t="shared" si="0"/>
        <v>0</v>
      </c>
      <c r="V15" s="37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</row>
    <row r="16" spans="1:1022" s="36" customFormat="1" ht="24.95" customHeight="1">
      <c r="A16" s="70">
        <v>10</v>
      </c>
      <c r="B16" s="27">
        <v>317</v>
      </c>
      <c r="C16" s="27">
        <v>1061</v>
      </c>
      <c r="D16" s="27" t="s">
        <v>27</v>
      </c>
      <c r="E16" s="54">
        <v>39915</v>
      </c>
      <c r="F16" s="50">
        <v>90</v>
      </c>
      <c r="G16" s="30" t="s">
        <v>103</v>
      </c>
      <c r="H16" s="30" t="s">
        <v>23</v>
      </c>
      <c r="I16" s="31">
        <v>0</v>
      </c>
      <c r="J16" s="31">
        <v>0</v>
      </c>
      <c r="K16" s="32"/>
      <c r="L16" s="32"/>
      <c r="M16" s="37"/>
      <c r="N16" s="37"/>
      <c r="O16" s="37"/>
      <c r="P16" s="37"/>
      <c r="Q16" s="37"/>
      <c r="R16" s="37"/>
      <c r="S16" s="32">
        <f t="shared" si="1"/>
        <v>0</v>
      </c>
      <c r="T16" s="33">
        <v>100</v>
      </c>
      <c r="U16" s="34">
        <f t="shared" si="0"/>
        <v>0</v>
      </c>
      <c r="V16" s="37"/>
      <c r="AKM16"/>
      <c r="AKN16"/>
      <c r="AKO16"/>
      <c r="AKP16"/>
      <c r="AKQ16"/>
      <c r="AKR16"/>
      <c r="AKS16"/>
      <c r="AKT16"/>
      <c r="AKU16"/>
      <c r="AKV16"/>
      <c r="AKW16"/>
      <c r="AKX16"/>
      <c r="AKY16"/>
      <c r="AKZ16"/>
      <c r="ALA16"/>
      <c r="ALB16"/>
      <c r="ALC16"/>
      <c r="ALD16"/>
      <c r="ALE16"/>
      <c r="ALF16"/>
      <c r="ALG16"/>
      <c r="ALH16"/>
      <c r="ALI16"/>
      <c r="ALJ16"/>
      <c r="ALK16"/>
      <c r="ALL16"/>
      <c r="ALM16"/>
      <c r="ALN16"/>
      <c r="ALO16"/>
      <c r="ALP16"/>
      <c r="ALQ16"/>
      <c r="ALR16"/>
      <c r="ALS16"/>
      <c r="ALT16"/>
      <c r="ALU16"/>
      <c r="ALV16"/>
      <c r="ALW16"/>
      <c r="ALX16"/>
      <c r="ALY16"/>
      <c r="ALZ16"/>
      <c r="AMA16"/>
      <c r="AMB16"/>
      <c r="AMC16"/>
      <c r="AMD16"/>
      <c r="AME16"/>
      <c r="AMF16"/>
      <c r="AMG16"/>
      <c r="AMH16"/>
    </row>
    <row r="17" spans="1:1022" s="36" customFormat="1" ht="24.95" customHeight="1">
      <c r="A17" s="70">
        <v>11</v>
      </c>
      <c r="B17" s="27">
        <v>317</v>
      </c>
      <c r="C17" s="27">
        <v>1065</v>
      </c>
      <c r="D17" s="27" t="s">
        <v>27</v>
      </c>
      <c r="E17" s="54">
        <v>40042</v>
      </c>
      <c r="F17" s="50">
        <v>90</v>
      </c>
      <c r="G17" s="30" t="s">
        <v>103</v>
      </c>
      <c r="H17" s="30" t="s">
        <v>23</v>
      </c>
      <c r="I17" s="31">
        <v>0</v>
      </c>
      <c r="J17" s="31">
        <v>0</v>
      </c>
      <c r="K17" s="32"/>
      <c r="L17" s="32"/>
      <c r="M17" s="37"/>
      <c r="N17" s="37"/>
      <c r="O17" s="37"/>
      <c r="P17" s="37"/>
      <c r="Q17" s="37"/>
      <c r="R17" s="37"/>
      <c r="S17" s="32">
        <f t="shared" si="1"/>
        <v>0</v>
      </c>
      <c r="T17" s="33">
        <v>100</v>
      </c>
      <c r="U17" s="34">
        <f t="shared" si="0"/>
        <v>0</v>
      </c>
      <c r="V17" s="37"/>
      <c r="AKM17"/>
      <c r="AKN17"/>
      <c r="AKO17"/>
      <c r="AKP17"/>
      <c r="AKQ17"/>
      <c r="AKR17"/>
      <c r="AKS17"/>
      <c r="AKT17"/>
      <c r="AKU17"/>
      <c r="AKV17"/>
      <c r="AKW17"/>
      <c r="AKX17"/>
      <c r="AKY17"/>
      <c r="AKZ17"/>
      <c r="ALA17"/>
      <c r="ALB17"/>
      <c r="ALC17"/>
      <c r="ALD17"/>
      <c r="ALE17"/>
      <c r="ALF17"/>
      <c r="ALG17"/>
      <c r="ALH17"/>
      <c r="ALI17"/>
      <c r="ALJ17"/>
      <c r="ALK17"/>
      <c r="ALL17"/>
      <c r="ALM17"/>
      <c r="ALN17"/>
      <c r="ALO17"/>
      <c r="ALP17"/>
      <c r="ALQ17"/>
      <c r="ALR17"/>
      <c r="ALS17"/>
      <c r="ALT17"/>
      <c r="ALU17"/>
      <c r="ALV17"/>
      <c r="ALW17"/>
      <c r="ALX17"/>
      <c r="ALY17"/>
      <c r="ALZ17"/>
      <c r="AMA17"/>
      <c r="AMB17"/>
      <c r="AMC17"/>
      <c r="AMD17"/>
      <c r="AME17"/>
      <c r="AMF17"/>
      <c r="AMG17"/>
      <c r="AMH17"/>
    </row>
    <row r="18" spans="1:1022" s="36" customFormat="1" ht="24.95" customHeight="1">
      <c r="A18" s="70">
        <v>13</v>
      </c>
      <c r="B18" s="27">
        <v>317</v>
      </c>
      <c r="C18" s="27">
        <v>1067</v>
      </c>
      <c r="D18" s="27" t="s">
        <v>27</v>
      </c>
      <c r="E18" s="28">
        <v>40060</v>
      </c>
      <c r="F18" s="50">
        <v>90</v>
      </c>
      <c r="G18" s="30" t="s">
        <v>103</v>
      </c>
      <c r="H18" s="30" t="s">
        <v>23</v>
      </c>
      <c r="I18" s="31">
        <v>0</v>
      </c>
      <c r="J18" s="31">
        <v>0</v>
      </c>
      <c r="K18" s="32"/>
      <c r="L18" s="32"/>
      <c r="M18" s="37"/>
      <c r="N18" s="37"/>
      <c r="O18" s="37"/>
      <c r="P18" s="37"/>
      <c r="Q18" s="37"/>
      <c r="R18" s="37"/>
      <c r="S18" s="32">
        <f t="shared" si="1"/>
        <v>0</v>
      </c>
      <c r="T18" s="33">
        <v>100</v>
      </c>
      <c r="U18" s="34">
        <f t="shared" si="0"/>
        <v>0</v>
      </c>
      <c r="V18" s="37"/>
      <c r="AKM18"/>
      <c r="AKN18"/>
      <c r="AKO18"/>
      <c r="AKP18"/>
      <c r="AKQ18"/>
      <c r="AKR18"/>
      <c r="AKS18"/>
      <c r="AKT18"/>
      <c r="AKU18"/>
      <c r="AKV18"/>
      <c r="AKW18"/>
      <c r="AKX18"/>
      <c r="AKY18"/>
      <c r="AKZ18"/>
      <c r="ALA18"/>
      <c r="ALB18"/>
      <c r="ALC18"/>
      <c r="ALD18"/>
      <c r="ALE18"/>
      <c r="ALF18"/>
      <c r="ALG18"/>
      <c r="ALH18"/>
      <c r="ALI18"/>
      <c r="ALJ18"/>
      <c r="ALK18"/>
      <c r="ALL18"/>
      <c r="ALM18"/>
      <c r="ALN18"/>
      <c r="ALO18"/>
      <c r="ALP18"/>
      <c r="ALQ18"/>
      <c r="ALR18"/>
      <c r="ALS18"/>
      <c r="ALT18"/>
      <c r="ALU18"/>
      <c r="ALV18"/>
      <c r="ALW18"/>
      <c r="ALX18"/>
      <c r="ALY18"/>
      <c r="ALZ18"/>
      <c r="AMA18"/>
      <c r="AMB18"/>
      <c r="AMC18"/>
      <c r="AMD18"/>
      <c r="AME18"/>
      <c r="AMF18"/>
      <c r="AMG18"/>
      <c r="AMH18"/>
    </row>
    <row r="21" spans="1:1022" s="3" customFormat="1">
      <c r="A21" s="1"/>
      <c r="B21" s="2"/>
      <c r="C21" s="48"/>
      <c r="D21" s="49"/>
      <c r="E21" s="4"/>
      <c r="F21" s="5"/>
      <c r="G21" s="6"/>
      <c r="H21" s="4"/>
      <c r="I21" s="7"/>
      <c r="J21" s="7"/>
      <c r="K21" s="7"/>
      <c r="L21" s="7"/>
      <c r="M21" s="8"/>
      <c r="N21" s="8"/>
      <c r="O21" s="8"/>
      <c r="P21" s="8"/>
      <c r="Q21" s="8"/>
      <c r="R21" s="8"/>
      <c r="S21" s="8"/>
      <c r="T21" s="8"/>
      <c r="U21" s="7"/>
      <c r="V21" s="7"/>
      <c r="AKM21"/>
      <c r="AKN21"/>
      <c r="AKO21"/>
      <c r="AKP21"/>
      <c r="AKQ21"/>
      <c r="AKR21"/>
      <c r="AKS21"/>
      <c r="AKT21"/>
      <c r="AKU21"/>
      <c r="AKV21"/>
      <c r="AKW21"/>
      <c r="AKX21"/>
      <c r="AKY21"/>
      <c r="AKZ21"/>
      <c r="ALA21"/>
      <c r="ALB21"/>
      <c r="ALC21"/>
      <c r="ALD21"/>
      <c r="ALE21"/>
      <c r="ALF21"/>
      <c r="ALG21"/>
      <c r="ALH21"/>
      <c r="ALI21"/>
      <c r="ALJ21"/>
      <c r="ALK21"/>
      <c r="ALL21"/>
      <c r="ALM21"/>
      <c r="ALN21"/>
      <c r="ALO21"/>
      <c r="ALP21"/>
      <c r="ALQ21"/>
      <c r="ALR21"/>
      <c r="ALS21"/>
      <c r="ALT21"/>
      <c r="ALU21"/>
      <c r="ALV21"/>
      <c r="ALW21"/>
      <c r="ALX21"/>
      <c r="ALY21"/>
      <c r="ALZ21"/>
      <c r="AMA21"/>
      <c r="AMB21"/>
      <c r="AMC21"/>
      <c r="AMD21"/>
      <c r="AME21"/>
      <c r="AMF21"/>
      <c r="AMG21"/>
      <c r="AMH21"/>
    </row>
    <row r="22" spans="1:1022" s="3" customFormat="1">
      <c r="A22" s="1"/>
      <c r="B22" s="2"/>
      <c r="C22" s="48"/>
      <c r="D22" s="49"/>
      <c r="E22" s="4"/>
      <c r="F22" s="5"/>
      <c r="G22" s="6"/>
      <c r="H22" s="4"/>
      <c r="I22" s="7"/>
      <c r="J22" s="7"/>
      <c r="K22" s="7"/>
      <c r="L22" s="7"/>
      <c r="M22" s="8"/>
      <c r="N22" s="8"/>
      <c r="O22" s="8"/>
      <c r="P22" s="8"/>
      <c r="Q22" s="8"/>
      <c r="R22" s="8"/>
      <c r="S22" s="8"/>
      <c r="T22" s="8"/>
      <c r="U22" s="7"/>
      <c r="V22" s="7"/>
      <c r="AKM22"/>
      <c r="AKN22"/>
      <c r="AKO22"/>
      <c r="AKP22"/>
      <c r="AKQ22"/>
      <c r="AKR22"/>
      <c r="AKS22"/>
      <c r="AKT22"/>
      <c r="AKU22"/>
      <c r="AKV22"/>
      <c r="AKW22"/>
      <c r="AKX22"/>
      <c r="AKY22"/>
      <c r="AKZ22"/>
      <c r="ALA22"/>
      <c r="ALB22"/>
      <c r="ALC22"/>
      <c r="ALD22"/>
      <c r="ALE22"/>
      <c r="ALF22"/>
      <c r="ALG22"/>
      <c r="ALH22"/>
      <c r="ALI22"/>
      <c r="ALJ22"/>
      <c r="ALK22"/>
      <c r="ALL22"/>
      <c r="ALM22"/>
      <c r="ALN22"/>
      <c r="ALO22"/>
      <c r="ALP22"/>
      <c r="ALQ22"/>
      <c r="ALR22"/>
      <c r="ALS22"/>
      <c r="ALT22"/>
      <c r="ALU22"/>
      <c r="ALV22"/>
      <c r="ALW22"/>
      <c r="ALX22"/>
      <c r="ALY22"/>
      <c r="ALZ22"/>
      <c r="AMA22"/>
      <c r="AMB22"/>
      <c r="AMC22"/>
      <c r="AMD22"/>
      <c r="AME22"/>
      <c r="AMF22"/>
      <c r="AMG22"/>
      <c r="AMH22"/>
    </row>
  </sheetData>
  <autoFilter ref="A5:V5"/>
  <mergeCells count="3">
    <mergeCell ref="M1:U1"/>
    <mergeCell ref="A2:U2"/>
    <mergeCell ref="I4:M4"/>
  </mergeCells>
  <pageMargins left="0.390277777777778" right="0.31527777777777799" top="0.52986111111111101" bottom="0.45" header="0.51180555555555496" footer="0.51180555555555496"/>
  <pageSetup paperSize="9" firstPageNumber="0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  <pageSetUpPr fitToPage="1"/>
  </sheetPr>
  <dimension ref="A1:AMH34"/>
  <sheetViews>
    <sheetView tabSelected="1" zoomScale="80" zoomScaleNormal="80" workbookViewId="0">
      <pane xSplit="1" ySplit="5" topLeftCell="B15" activePane="bottomRight" state="frozen"/>
      <selection pane="topRight" activeCell="B1" sqref="B1"/>
      <selection pane="bottomLeft" activeCell="A21" sqref="A21"/>
      <selection pane="bottomRight" activeCell="G37" sqref="G37"/>
    </sheetView>
  </sheetViews>
  <sheetFormatPr defaultColWidth="9.140625" defaultRowHeight="18.75"/>
  <cols>
    <col min="1" max="1" width="5.140625" style="1" customWidth="1"/>
    <col min="2" max="2" width="10.7109375" style="2" customWidth="1"/>
    <col min="3" max="3" width="7.28515625" style="2" customWidth="1"/>
    <col min="4" max="4" width="6.140625" style="3" customWidth="1"/>
    <col min="5" max="5" width="15.28515625" style="4" customWidth="1"/>
    <col min="6" max="6" width="6.5703125" style="5" customWidth="1"/>
    <col min="7" max="7" width="10.28515625" style="6" customWidth="1"/>
    <col min="8" max="8" width="42.7109375" style="4" customWidth="1"/>
    <col min="9" max="9" width="6.5703125" style="7" customWidth="1"/>
    <col min="10" max="12" width="5.5703125" style="7" customWidth="1"/>
    <col min="13" max="18" width="6.28515625" style="8" customWidth="1"/>
    <col min="19" max="19" width="9.140625" style="8"/>
    <col min="20" max="20" width="15.7109375" style="8" customWidth="1"/>
    <col min="21" max="21" width="14.85546875" style="7" customWidth="1"/>
    <col min="22" max="22" width="14.42578125" style="7" customWidth="1"/>
    <col min="23" max="254" width="9.140625" style="7"/>
    <col min="255" max="255" width="5.140625" style="7" customWidth="1"/>
    <col min="256" max="256" width="10.7109375" style="7" customWidth="1"/>
    <col min="257" max="257" width="7.28515625" style="7" customWidth="1"/>
    <col min="258" max="258" width="36.42578125" style="7" customWidth="1"/>
    <col min="259" max="259" width="6.140625" style="7" customWidth="1"/>
    <col min="260" max="260" width="15.28515625" style="7" customWidth="1"/>
    <col min="261" max="261" width="6.5703125" style="7" customWidth="1"/>
    <col min="262" max="262" width="10.28515625" style="7" customWidth="1"/>
    <col min="263" max="263" width="42.7109375" style="7" customWidth="1"/>
    <col min="264" max="264" width="39.28515625" style="7" customWidth="1"/>
    <col min="265" max="265" width="6.5703125" style="7" customWidth="1"/>
    <col min="266" max="268" width="5.5703125" style="7" customWidth="1"/>
    <col min="269" max="274" width="6.28515625" style="7" customWidth="1"/>
    <col min="275" max="275" width="9.140625" style="7"/>
    <col min="276" max="276" width="15.7109375" style="7" customWidth="1"/>
    <col min="277" max="277" width="14.85546875" style="7" customWidth="1"/>
    <col min="278" max="278" width="14.42578125" style="7" customWidth="1"/>
    <col min="279" max="510" width="9.140625" style="7"/>
    <col min="511" max="511" width="5.140625" style="7" customWidth="1"/>
    <col min="512" max="512" width="10.7109375" style="7" customWidth="1"/>
    <col min="513" max="513" width="7.28515625" style="7" customWidth="1"/>
    <col min="514" max="514" width="36.42578125" style="7" customWidth="1"/>
    <col min="515" max="515" width="6.140625" style="7" customWidth="1"/>
    <col min="516" max="516" width="15.28515625" style="7" customWidth="1"/>
    <col min="517" max="517" width="6.5703125" style="7" customWidth="1"/>
    <col min="518" max="518" width="10.28515625" style="7" customWidth="1"/>
    <col min="519" max="519" width="42.7109375" style="7" customWidth="1"/>
    <col min="520" max="520" width="39.28515625" style="7" customWidth="1"/>
    <col min="521" max="521" width="6.5703125" style="7" customWidth="1"/>
    <col min="522" max="524" width="5.5703125" style="7" customWidth="1"/>
    <col min="525" max="530" width="6.28515625" style="7" customWidth="1"/>
    <col min="531" max="531" width="9.140625" style="7"/>
    <col min="532" max="532" width="15.7109375" style="7" customWidth="1"/>
    <col min="533" max="533" width="14.85546875" style="7" customWidth="1"/>
    <col min="534" max="534" width="14.42578125" style="7" customWidth="1"/>
    <col min="535" max="766" width="9.140625" style="7"/>
    <col min="767" max="767" width="5.140625" style="7" customWidth="1"/>
    <col min="768" max="768" width="10.7109375" style="7" customWidth="1"/>
    <col min="769" max="769" width="7.28515625" style="7" customWidth="1"/>
    <col min="770" max="770" width="36.42578125" style="7" customWidth="1"/>
    <col min="771" max="771" width="6.140625" style="7" customWidth="1"/>
    <col min="772" max="772" width="15.28515625" style="7" customWidth="1"/>
    <col min="773" max="773" width="6.5703125" style="7" customWidth="1"/>
    <col min="774" max="774" width="10.28515625" style="7" customWidth="1"/>
    <col min="775" max="775" width="42.7109375" style="7" customWidth="1"/>
    <col min="776" max="776" width="39.28515625" style="7" customWidth="1"/>
    <col min="777" max="777" width="6.5703125" style="7" customWidth="1"/>
    <col min="778" max="780" width="5.5703125" style="7" customWidth="1"/>
    <col min="781" max="786" width="6.28515625" style="7" customWidth="1"/>
    <col min="787" max="787" width="9.140625" style="7"/>
    <col min="788" max="788" width="15.7109375" style="7" customWidth="1"/>
    <col min="789" max="789" width="14.85546875" style="7" customWidth="1"/>
    <col min="790" max="790" width="14.42578125" style="7" customWidth="1"/>
    <col min="791" max="1022" width="9.140625" style="7"/>
  </cols>
  <sheetData>
    <row r="1" spans="1:22" ht="51.75" customHeight="1">
      <c r="M1" s="73" t="s">
        <v>0</v>
      </c>
      <c r="N1" s="73"/>
      <c r="O1" s="73"/>
      <c r="P1" s="73"/>
      <c r="Q1" s="73"/>
      <c r="R1" s="73"/>
      <c r="S1" s="73"/>
      <c r="T1" s="73"/>
      <c r="U1" s="73"/>
    </row>
    <row r="2" spans="1:22" ht="57.75" customHeight="1">
      <c r="A2" s="74" t="s">
        <v>104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</row>
    <row r="3" spans="1:22">
      <c r="A3" s="9"/>
      <c r="B3" s="10"/>
      <c r="C3" s="10"/>
      <c r="E3" s="11"/>
      <c r="F3" s="11"/>
      <c r="G3" s="11"/>
      <c r="H3" s="11"/>
      <c r="J3" s="12"/>
      <c r="K3" s="12"/>
      <c r="L3" s="12"/>
      <c r="T3" s="13" t="s">
        <v>2</v>
      </c>
      <c r="U3" s="14"/>
    </row>
    <row r="4" spans="1:22" ht="18.75" customHeight="1">
      <c r="A4" s="15"/>
      <c r="B4" s="16"/>
      <c r="C4" s="16"/>
      <c r="E4" s="17"/>
      <c r="F4" s="18"/>
      <c r="G4" s="19"/>
      <c r="H4" s="7"/>
      <c r="I4" s="75" t="s">
        <v>3</v>
      </c>
      <c r="J4" s="75"/>
      <c r="K4" s="75"/>
      <c r="L4" s="75"/>
      <c r="M4" s="75"/>
      <c r="N4" s="20"/>
      <c r="O4" s="20"/>
      <c r="P4" s="20"/>
      <c r="Q4" s="20"/>
      <c r="R4" s="20"/>
      <c r="T4" s="14"/>
      <c r="U4" s="21"/>
    </row>
    <row r="5" spans="1:22" s="25" customFormat="1" ht="57">
      <c r="A5" s="72" t="s">
        <v>4</v>
      </c>
      <c r="B5" s="22" t="s">
        <v>5</v>
      </c>
      <c r="C5" s="22" t="s">
        <v>6</v>
      </c>
      <c r="D5" s="23" t="s">
        <v>7</v>
      </c>
      <c r="E5" s="24" t="s">
        <v>8</v>
      </c>
      <c r="F5" s="22" t="s">
        <v>9</v>
      </c>
      <c r="G5" s="22" t="s">
        <v>10</v>
      </c>
      <c r="H5" s="22" t="s">
        <v>11</v>
      </c>
      <c r="I5" s="22">
        <v>1</v>
      </c>
      <c r="J5" s="22">
        <v>2</v>
      </c>
      <c r="K5" s="22">
        <v>3</v>
      </c>
      <c r="L5" s="22">
        <v>4</v>
      </c>
      <c r="M5" s="22">
        <v>5</v>
      </c>
      <c r="N5" s="22" t="s">
        <v>12</v>
      </c>
      <c r="O5" s="22" t="s">
        <v>13</v>
      </c>
      <c r="P5" s="22" t="s">
        <v>14</v>
      </c>
      <c r="Q5" s="22" t="s">
        <v>15</v>
      </c>
      <c r="R5" s="22" t="s">
        <v>16</v>
      </c>
      <c r="S5" s="22" t="s">
        <v>17</v>
      </c>
      <c r="T5" s="22" t="s">
        <v>18</v>
      </c>
      <c r="U5" s="22" t="s">
        <v>19</v>
      </c>
      <c r="V5" s="22" t="s">
        <v>20</v>
      </c>
    </row>
    <row r="6" spans="1:22" s="36" customFormat="1" ht="22.7" customHeight="1">
      <c r="A6" s="68">
        <v>1</v>
      </c>
      <c r="B6" s="27">
        <v>314</v>
      </c>
      <c r="C6" s="27">
        <v>1138</v>
      </c>
      <c r="D6" s="27" t="s">
        <v>21</v>
      </c>
      <c r="E6" s="40">
        <v>39695</v>
      </c>
      <c r="F6" s="50">
        <v>90</v>
      </c>
      <c r="G6" s="30" t="s">
        <v>105</v>
      </c>
      <c r="H6" s="30" t="s">
        <v>23</v>
      </c>
      <c r="I6" s="31">
        <v>40</v>
      </c>
      <c r="J6" s="31">
        <v>20</v>
      </c>
      <c r="K6" s="31"/>
      <c r="L6" s="31"/>
      <c r="M6" s="31"/>
      <c r="N6" s="32"/>
      <c r="O6" s="32"/>
      <c r="P6" s="37"/>
      <c r="Q6" s="37"/>
      <c r="R6" s="37"/>
      <c r="S6" s="32">
        <f t="shared" ref="S6:S30" si="0">SUM(I6:J6)</f>
        <v>60</v>
      </c>
      <c r="T6" s="33">
        <v>70</v>
      </c>
      <c r="U6" s="34">
        <f t="shared" ref="U6:U30" si="1">S6/T6</f>
        <v>0.8571428571428571</v>
      </c>
      <c r="V6" s="35" t="s">
        <v>24</v>
      </c>
    </row>
    <row r="7" spans="1:22" s="36" customFormat="1" ht="22.7" customHeight="1">
      <c r="A7" s="71">
        <v>2</v>
      </c>
      <c r="B7" s="27">
        <v>314</v>
      </c>
      <c r="C7" s="27">
        <v>1135</v>
      </c>
      <c r="D7" s="27" t="s">
        <v>27</v>
      </c>
      <c r="E7" s="40">
        <v>39658</v>
      </c>
      <c r="F7" s="50">
        <v>90</v>
      </c>
      <c r="G7" s="30" t="s">
        <v>105</v>
      </c>
      <c r="H7" s="30" t="s">
        <v>23</v>
      </c>
      <c r="I7" s="31">
        <v>40</v>
      </c>
      <c r="J7" s="31">
        <v>16</v>
      </c>
      <c r="K7" s="31"/>
      <c r="L7" s="31"/>
      <c r="M7" s="31"/>
      <c r="N7" s="32"/>
      <c r="O7" s="32"/>
      <c r="P7" s="37"/>
      <c r="Q7" s="37"/>
      <c r="R7" s="37"/>
      <c r="S7" s="32">
        <f t="shared" si="0"/>
        <v>56</v>
      </c>
      <c r="T7" s="33">
        <v>70</v>
      </c>
      <c r="U7" s="34">
        <f t="shared" si="1"/>
        <v>0.8</v>
      </c>
      <c r="V7" s="35" t="s">
        <v>26</v>
      </c>
    </row>
    <row r="8" spans="1:22" s="36" customFormat="1" ht="22.7" customHeight="1">
      <c r="A8" s="70">
        <v>3</v>
      </c>
      <c r="B8" s="27">
        <v>314</v>
      </c>
      <c r="C8" s="27">
        <v>1132</v>
      </c>
      <c r="D8" s="27" t="s">
        <v>27</v>
      </c>
      <c r="E8" s="69">
        <v>39598</v>
      </c>
      <c r="F8" s="50">
        <v>90</v>
      </c>
      <c r="G8" s="30" t="s">
        <v>105</v>
      </c>
      <c r="H8" s="30" t="s">
        <v>23</v>
      </c>
      <c r="I8" s="31">
        <v>25</v>
      </c>
      <c r="J8" s="31">
        <v>17</v>
      </c>
      <c r="K8" s="31"/>
      <c r="L8" s="31"/>
      <c r="M8" s="31"/>
      <c r="N8" s="32"/>
      <c r="O8" s="32"/>
      <c r="P8" s="37"/>
      <c r="Q8" s="37"/>
      <c r="R8" s="37"/>
      <c r="S8" s="32">
        <f t="shared" si="0"/>
        <v>42</v>
      </c>
      <c r="T8" s="33">
        <v>70</v>
      </c>
      <c r="U8" s="34">
        <f t="shared" si="1"/>
        <v>0.6</v>
      </c>
      <c r="V8" s="35" t="s">
        <v>26</v>
      </c>
    </row>
    <row r="9" spans="1:22" s="36" customFormat="1" ht="22.7" customHeight="1">
      <c r="A9" s="68">
        <v>4</v>
      </c>
      <c r="B9" s="27">
        <v>314</v>
      </c>
      <c r="C9" s="27">
        <v>1127</v>
      </c>
      <c r="D9" s="27" t="s">
        <v>27</v>
      </c>
      <c r="E9" s="69">
        <v>39752</v>
      </c>
      <c r="F9" s="50">
        <v>90</v>
      </c>
      <c r="G9" s="30" t="s">
        <v>105</v>
      </c>
      <c r="H9" s="30" t="s">
        <v>23</v>
      </c>
      <c r="I9" s="31">
        <v>7</v>
      </c>
      <c r="J9" s="31">
        <v>5</v>
      </c>
      <c r="K9" s="31"/>
      <c r="L9" s="31"/>
      <c r="M9" s="31"/>
      <c r="N9" s="32"/>
      <c r="O9" s="32"/>
      <c r="P9" s="37"/>
      <c r="Q9" s="37"/>
      <c r="R9" s="37"/>
      <c r="S9" s="32">
        <f t="shared" si="0"/>
        <v>12</v>
      </c>
      <c r="T9" s="33">
        <v>70</v>
      </c>
      <c r="U9" s="34">
        <f t="shared" si="1"/>
        <v>0.17142857142857143</v>
      </c>
      <c r="V9" s="35"/>
    </row>
    <row r="10" spans="1:22" s="36" customFormat="1" ht="22.7" customHeight="1">
      <c r="A10" s="71">
        <v>5</v>
      </c>
      <c r="B10" s="27">
        <v>314</v>
      </c>
      <c r="C10" s="27">
        <v>1137</v>
      </c>
      <c r="D10" s="27" t="s">
        <v>21</v>
      </c>
      <c r="E10" s="69">
        <v>39737</v>
      </c>
      <c r="F10" s="50">
        <v>90</v>
      </c>
      <c r="G10" s="30" t="s">
        <v>105</v>
      </c>
      <c r="H10" s="30" t="s">
        <v>23</v>
      </c>
      <c r="I10" s="31">
        <v>10</v>
      </c>
      <c r="J10" s="31">
        <v>2</v>
      </c>
      <c r="K10" s="31"/>
      <c r="L10" s="31"/>
      <c r="M10" s="31"/>
      <c r="N10" s="32"/>
      <c r="O10" s="32"/>
      <c r="P10" s="37"/>
      <c r="Q10" s="37"/>
      <c r="R10" s="37"/>
      <c r="S10" s="32">
        <f t="shared" si="0"/>
        <v>12</v>
      </c>
      <c r="T10" s="33">
        <v>70</v>
      </c>
      <c r="U10" s="34">
        <f t="shared" si="1"/>
        <v>0.17142857142857143</v>
      </c>
      <c r="V10" s="35"/>
    </row>
    <row r="11" spans="1:22" s="36" customFormat="1" ht="22.7" customHeight="1">
      <c r="A11" s="70">
        <v>6</v>
      </c>
      <c r="B11" s="27">
        <v>314</v>
      </c>
      <c r="C11" s="27">
        <v>1143</v>
      </c>
      <c r="D11" s="27" t="s">
        <v>27</v>
      </c>
      <c r="E11" s="69">
        <v>39737</v>
      </c>
      <c r="F11" s="50">
        <v>90</v>
      </c>
      <c r="G11" s="30" t="s">
        <v>105</v>
      </c>
      <c r="H11" s="30" t="s">
        <v>23</v>
      </c>
      <c r="I11" s="31">
        <v>12</v>
      </c>
      <c r="J11" s="31">
        <v>0</v>
      </c>
      <c r="K11" s="31"/>
      <c r="L11" s="31"/>
      <c r="M11" s="31"/>
      <c r="N11" s="32"/>
      <c r="O11" s="32"/>
      <c r="P11" s="37"/>
      <c r="Q11" s="37"/>
      <c r="R11" s="37"/>
      <c r="S11" s="32">
        <f t="shared" si="0"/>
        <v>12</v>
      </c>
      <c r="T11" s="33">
        <v>70</v>
      </c>
      <c r="U11" s="34">
        <f t="shared" si="1"/>
        <v>0.17142857142857143</v>
      </c>
      <c r="V11" s="35"/>
    </row>
    <row r="12" spans="1:22" s="36" customFormat="1" ht="22.7" customHeight="1">
      <c r="A12" s="68">
        <v>7</v>
      </c>
      <c r="B12" s="27">
        <v>314</v>
      </c>
      <c r="C12" s="27">
        <v>1126</v>
      </c>
      <c r="D12" s="27" t="s">
        <v>27</v>
      </c>
      <c r="E12" s="69">
        <v>39811</v>
      </c>
      <c r="F12" s="50">
        <v>90</v>
      </c>
      <c r="G12" s="30" t="s">
        <v>105</v>
      </c>
      <c r="H12" s="30" t="s">
        <v>23</v>
      </c>
      <c r="I12" s="31">
        <v>6</v>
      </c>
      <c r="J12" s="31">
        <v>5</v>
      </c>
      <c r="K12" s="31"/>
      <c r="L12" s="31"/>
      <c r="M12" s="31"/>
      <c r="N12" s="32"/>
      <c r="O12" s="32"/>
      <c r="P12" s="37"/>
      <c r="Q12" s="37"/>
      <c r="R12" s="37"/>
      <c r="S12" s="32">
        <f t="shared" si="0"/>
        <v>11</v>
      </c>
      <c r="T12" s="33">
        <v>70</v>
      </c>
      <c r="U12" s="34">
        <f t="shared" si="1"/>
        <v>0.15714285714285714</v>
      </c>
      <c r="V12" s="35"/>
    </row>
    <row r="13" spans="1:22" s="36" customFormat="1" ht="22.7" customHeight="1">
      <c r="A13" s="71">
        <v>8</v>
      </c>
      <c r="B13" s="27">
        <v>314</v>
      </c>
      <c r="C13" s="27">
        <v>1129</v>
      </c>
      <c r="D13" s="27" t="s">
        <v>21</v>
      </c>
      <c r="E13" s="69">
        <v>39672</v>
      </c>
      <c r="F13" s="50">
        <v>90</v>
      </c>
      <c r="G13" s="30" t="s">
        <v>105</v>
      </c>
      <c r="H13" s="30" t="s">
        <v>23</v>
      </c>
      <c r="I13" s="31">
        <v>11</v>
      </c>
      <c r="J13" s="31">
        <v>0</v>
      </c>
      <c r="K13" s="31"/>
      <c r="L13" s="31"/>
      <c r="M13" s="31"/>
      <c r="N13" s="32"/>
      <c r="O13" s="32"/>
      <c r="P13" s="37"/>
      <c r="Q13" s="37"/>
      <c r="R13" s="37"/>
      <c r="S13" s="32">
        <f t="shared" si="0"/>
        <v>11</v>
      </c>
      <c r="T13" s="33">
        <v>70</v>
      </c>
      <c r="U13" s="34">
        <f t="shared" si="1"/>
        <v>0.15714285714285714</v>
      </c>
      <c r="V13" s="35"/>
    </row>
    <row r="14" spans="1:22" s="36" customFormat="1" ht="22.7" customHeight="1">
      <c r="A14" s="70">
        <v>9</v>
      </c>
      <c r="B14" s="27">
        <v>314</v>
      </c>
      <c r="C14" s="27">
        <v>1133</v>
      </c>
      <c r="D14" s="27" t="s">
        <v>27</v>
      </c>
      <c r="E14" s="69">
        <v>39434</v>
      </c>
      <c r="F14" s="50">
        <v>90</v>
      </c>
      <c r="G14" s="30" t="s">
        <v>105</v>
      </c>
      <c r="H14" s="30" t="s">
        <v>23</v>
      </c>
      <c r="I14" s="31">
        <v>11</v>
      </c>
      <c r="J14" s="31">
        <v>0</v>
      </c>
      <c r="K14" s="31"/>
      <c r="L14" s="31"/>
      <c r="M14" s="31"/>
      <c r="N14" s="32"/>
      <c r="O14" s="32"/>
      <c r="P14" s="37"/>
      <c r="Q14" s="37"/>
      <c r="R14" s="37"/>
      <c r="S14" s="32">
        <f t="shared" si="0"/>
        <v>11</v>
      </c>
      <c r="T14" s="33">
        <v>70</v>
      </c>
      <c r="U14" s="34">
        <f t="shared" si="1"/>
        <v>0.15714285714285714</v>
      </c>
      <c r="V14" s="35"/>
    </row>
    <row r="15" spans="1:22" s="36" customFormat="1" ht="22.7" customHeight="1">
      <c r="A15" s="68">
        <v>10</v>
      </c>
      <c r="B15" s="27">
        <v>314</v>
      </c>
      <c r="C15" s="27">
        <v>1136</v>
      </c>
      <c r="D15" s="27" t="s">
        <v>27</v>
      </c>
      <c r="E15" s="69">
        <v>39741</v>
      </c>
      <c r="F15" s="50">
        <v>90</v>
      </c>
      <c r="G15" s="30" t="s">
        <v>105</v>
      </c>
      <c r="H15" s="30" t="s">
        <v>23</v>
      </c>
      <c r="I15" s="31">
        <v>11</v>
      </c>
      <c r="J15" s="31">
        <v>0</v>
      </c>
      <c r="K15" s="31"/>
      <c r="L15" s="31"/>
      <c r="M15" s="31"/>
      <c r="N15" s="32"/>
      <c r="O15" s="32"/>
      <c r="P15" s="37"/>
      <c r="Q15" s="37"/>
      <c r="R15" s="37"/>
      <c r="S15" s="32">
        <f t="shared" si="0"/>
        <v>11</v>
      </c>
      <c r="T15" s="33">
        <v>70</v>
      </c>
      <c r="U15" s="34">
        <f t="shared" si="1"/>
        <v>0.15714285714285714</v>
      </c>
      <c r="V15" s="35"/>
    </row>
    <row r="16" spans="1:22" s="36" customFormat="1" ht="22.7" customHeight="1">
      <c r="A16" s="71">
        <v>11</v>
      </c>
      <c r="B16" s="27">
        <v>314</v>
      </c>
      <c r="C16" s="27">
        <v>1142</v>
      </c>
      <c r="D16" s="27" t="s">
        <v>27</v>
      </c>
      <c r="E16" s="69">
        <v>39767</v>
      </c>
      <c r="F16" s="50">
        <v>90</v>
      </c>
      <c r="G16" s="30" t="s">
        <v>105</v>
      </c>
      <c r="H16" s="30" t="s">
        <v>23</v>
      </c>
      <c r="I16" s="31">
        <v>11</v>
      </c>
      <c r="J16" s="31">
        <v>0</v>
      </c>
      <c r="K16" s="31"/>
      <c r="L16" s="31"/>
      <c r="M16" s="31"/>
      <c r="N16" s="32"/>
      <c r="O16" s="32"/>
      <c r="P16" s="37"/>
      <c r="Q16" s="37"/>
      <c r="R16" s="37"/>
      <c r="S16" s="32">
        <f t="shared" si="0"/>
        <v>11</v>
      </c>
      <c r="T16" s="33">
        <v>70</v>
      </c>
      <c r="U16" s="34">
        <f t="shared" si="1"/>
        <v>0.15714285714285714</v>
      </c>
      <c r="V16" s="35"/>
    </row>
    <row r="17" spans="1:22" s="36" customFormat="1" ht="22.7" customHeight="1">
      <c r="A17" s="70">
        <v>12</v>
      </c>
      <c r="B17" s="27">
        <v>314</v>
      </c>
      <c r="C17" s="27">
        <v>1146</v>
      </c>
      <c r="D17" s="27" t="s">
        <v>27</v>
      </c>
      <c r="E17" s="69">
        <v>39661</v>
      </c>
      <c r="F17" s="50">
        <v>90</v>
      </c>
      <c r="G17" s="30" t="s">
        <v>105</v>
      </c>
      <c r="H17" s="30" t="s">
        <v>23</v>
      </c>
      <c r="I17" s="31">
        <v>11</v>
      </c>
      <c r="J17" s="31">
        <v>0</v>
      </c>
      <c r="K17" s="31"/>
      <c r="L17" s="31"/>
      <c r="M17" s="31"/>
      <c r="N17" s="32"/>
      <c r="O17" s="32"/>
      <c r="P17" s="37"/>
      <c r="Q17" s="37"/>
      <c r="R17" s="37"/>
      <c r="S17" s="32">
        <f t="shared" si="0"/>
        <v>11</v>
      </c>
      <c r="T17" s="33">
        <v>70</v>
      </c>
      <c r="U17" s="34">
        <f t="shared" si="1"/>
        <v>0.15714285714285714</v>
      </c>
      <c r="V17" s="35"/>
    </row>
    <row r="18" spans="1:22" ht="22.7" customHeight="1">
      <c r="A18" s="68">
        <v>13</v>
      </c>
      <c r="B18" s="27">
        <v>314</v>
      </c>
      <c r="C18" s="27">
        <v>1124</v>
      </c>
      <c r="D18" s="27" t="s">
        <v>27</v>
      </c>
      <c r="E18" s="69">
        <v>39466</v>
      </c>
      <c r="F18" s="50">
        <v>90</v>
      </c>
      <c r="G18" s="30" t="s">
        <v>105</v>
      </c>
      <c r="H18" s="30" t="s">
        <v>23</v>
      </c>
      <c r="I18" s="31">
        <v>10</v>
      </c>
      <c r="J18" s="31">
        <v>0</v>
      </c>
      <c r="K18" s="31"/>
      <c r="L18" s="31"/>
      <c r="M18" s="31"/>
      <c r="N18" s="32"/>
      <c r="O18" s="32"/>
      <c r="P18" s="37"/>
      <c r="Q18" s="37"/>
      <c r="R18" s="37"/>
      <c r="S18" s="32">
        <f t="shared" si="0"/>
        <v>10</v>
      </c>
      <c r="T18" s="33">
        <v>70</v>
      </c>
      <c r="U18" s="34">
        <f t="shared" si="1"/>
        <v>0.14285714285714285</v>
      </c>
      <c r="V18" s="35"/>
    </row>
    <row r="19" spans="1:22" ht="22.7" customHeight="1">
      <c r="A19" s="71">
        <v>14</v>
      </c>
      <c r="B19" s="27">
        <v>314</v>
      </c>
      <c r="C19" s="27">
        <v>1125</v>
      </c>
      <c r="D19" s="27" t="s">
        <v>27</v>
      </c>
      <c r="E19" s="69">
        <v>39524</v>
      </c>
      <c r="F19" s="50">
        <v>90</v>
      </c>
      <c r="G19" s="30" t="s">
        <v>105</v>
      </c>
      <c r="H19" s="30" t="s">
        <v>23</v>
      </c>
      <c r="I19" s="31">
        <v>10</v>
      </c>
      <c r="J19" s="31">
        <v>0</v>
      </c>
      <c r="K19" s="31"/>
      <c r="L19" s="31"/>
      <c r="M19" s="31"/>
      <c r="N19" s="32"/>
      <c r="O19" s="32"/>
      <c r="P19" s="37"/>
      <c r="Q19" s="37"/>
      <c r="R19" s="37"/>
      <c r="S19" s="32">
        <f t="shared" si="0"/>
        <v>10</v>
      </c>
      <c r="T19" s="33">
        <v>70</v>
      </c>
      <c r="U19" s="34">
        <f t="shared" si="1"/>
        <v>0.14285714285714285</v>
      </c>
      <c r="V19" s="35"/>
    </row>
    <row r="20" spans="1:22" s="3" customFormat="1" ht="22.7" customHeight="1">
      <c r="A20" s="70">
        <v>15</v>
      </c>
      <c r="B20" s="27">
        <v>314</v>
      </c>
      <c r="C20" s="27">
        <v>1128</v>
      </c>
      <c r="D20" s="27" t="s">
        <v>27</v>
      </c>
      <c r="E20" s="69">
        <v>39351</v>
      </c>
      <c r="F20" s="50">
        <v>90</v>
      </c>
      <c r="G20" s="30" t="s">
        <v>105</v>
      </c>
      <c r="H20" s="30" t="s">
        <v>23</v>
      </c>
      <c r="I20" s="31">
        <v>10</v>
      </c>
      <c r="J20" s="31">
        <v>0</v>
      </c>
      <c r="K20" s="31"/>
      <c r="L20" s="31"/>
      <c r="M20" s="31"/>
      <c r="N20" s="32"/>
      <c r="O20" s="32"/>
      <c r="P20" s="37"/>
      <c r="Q20" s="37"/>
      <c r="R20" s="37"/>
      <c r="S20" s="32">
        <f t="shared" si="0"/>
        <v>10</v>
      </c>
      <c r="T20" s="33">
        <v>70</v>
      </c>
      <c r="U20" s="34">
        <f t="shared" si="1"/>
        <v>0.14285714285714285</v>
      </c>
      <c r="V20" s="35"/>
    </row>
    <row r="21" spans="1:22" s="3" customFormat="1" ht="22.7" customHeight="1">
      <c r="A21" s="68">
        <v>16</v>
      </c>
      <c r="B21" s="27">
        <v>314</v>
      </c>
      <c r="C21" s="27">
        <v>1130</v>
      </c>
      <c r="D21" s="27" t="s">
        <v>27</v>
      </c>
      <c r="E21" s="69">
        <v>39641</v>
      </c>
      <c r="F21" s="50">
        <v>90</v>
      </c>
      <c r="G21" s="30" t="s">
        <v>105</v>
      </c>
      <c r="H21" s="30" t="s">
        <v>23</v>
      </c>
      <c r="I21" s="31">
        <v>10</v>
      </c>
      <c r="J21" s="31">
        <v>0</v>
      </c>
      <c r="K21" s="31"/>
      <c r="L21" s="31"/>
      <c r="M21" s="31"/>
      <c r="N21" s="32"/>
      <c r="O21" s="32"/>
      <c r="P21" s="37"/>
      <c r="Q21" s="37"/>
      <c r="R21" s="37"/>
      <c r="S21" s="32">
        <f t="shared" si="0"/>
        <v>10</v>
      </c>
      <c r="T21" s="33">
        <v>70</v>
      </c>
      <c r="U21" s="34">
        <f t="shared" si="1"/>
        <v>0.14285714285714285</v>
      </c>
      <c r="V21" s="35"/>
    </row>
    <row r="22" spans="1:22" ht="22.7" customHeight="1">
      <c r="A22" s="71">
        <v>17</v>
      </c>
      <c r="B22" s="27">
        <v>314</v>
      </c>
      <c r="C22" s="27">
        <v>1131</v>
      </c>
      <c r="D22" s="27" t="s">
        <v>27</v>
      </c>
      <c r="E22" s="69">
        <v>39499</v>
      </c>
      <c r="F22" s="50">
        <v>90</v>
      </c>
      <c r="G22" s="30" t="s">
        <v>105</v>
      </c>
      <c r="H22" s="30" t="s">
        <v>23</v>
      </c>
      <c r="I22" s="31">
        <v>10</v>
      </c>
      <c r="J22" s="31">
        <v>0</v>
      </c>
      <c r="K22" s="31"/>
      <c r="L22" s="31"/>
      <c r="M22" s="31"/>
      <c r="N22" s="32"/>
      <c r="O22" s="32"/>
      <c r="P22" s="37"/>
      <c r="Q22" s="37"/>
      <c r="R22" s="37"/>
      <c r="S22" s="32">
        <f t="shared" si="0"/>
        <v>10</v>
      </c>
      <c r="T22" s="33">
        <v>70</v>
      </c>
      <c r="U22" s="34">
        <f t="shared" si="1"/>
        <v>0.14285714285714285</v>
      </c>
      <c r="V22" s="35"/>
    </row>
    <row r="23" spans="1:22" ht="22.7" customHeight="1">
      <c r="A23" s="70">
        <v>18</v>
      </c>
      <c r="B23" s="27">
        <v>314</v>
      </c>
      <c r="C23" s="27">
        <v>1134</v>
      </c>
      <c r="D23" s="27" t="s">
        <v>27</v>
      </c>
      <c r="E23" s="69">
        <v>39715</v>
      </c>
      <c r="F23" s="50">
        <v>90</v>
      </c>
      <c r="G23" s="30" t="s">
        <v>105</v>
      </c>
      <c r="H23" s="30" t="s">
        <v>23</v>
      </c>
      <c r="I23" s="31">
        <v>10</v>
      </c>
      <c r="J23" s="31">
        <v>0</v>
      </c>
      <c r="K23" s="31"/>
      <c r="L23" s="31"/>
      <c r="M23" s="31"/>
      <c r="N23" s="32"/>
      <c r="O23" s="32"/>
      <c r="P23" s="37"/>
      <c r="Q23" s="37"/>
      <c r="R23" s="37"/>
      <c r="S23" s="32">
        <f t="shared" si="0"/>
        <v>10</v>
      </c>
      <c r="T23" s="33">
        <v>70</v>
      </c>
      <c r="U23" s="34">
        <f t="shared" si="1"/>
        <v>0.14285714285714285</v>
      </c>
      <c r="V23" s="35"/>
    </row>
    <row r="24" spans="1:22" ht="22.7" customHeight="1">
      <c r="A24" s="68">
        <v>19</v>
      </c>
      <c r="B24" s="27">
        <v>314</v>
      </c>
      <c r="C24" s="27">
        <v>1140</v>
      </c>
      <c r="D24" s="27" t="s">
        <v>27</v>
      </c>
      <c r="E24" s="69">
        <v>39500</v>
      </c>
      <c r="F24" s="50">
        <v>90</v>
      </c>
      <c r="G24" s="30" t="s">
        <v>105</v>
      </c>
      <c r="H24" s="30" t="s">
        <v>23</v>
      </c>
      <c r="I24" s="31">
        <v>10</v>
      </c>
      <c r="J24" s="31">
        <v>0</v>
      </c>
      <c r="K24" s="31"/>
      <c r="L24" s="31"/>
      <c r="M24" s="31"/>
      <c r="N24" s="32"/>
      <c r="O24" s="32"/>
      <c r="P24" s="37"/>
      <c r="Q24" s="37"/>
      <c r="R24" s="37"/>
      <c r="S24" s="32">
        <f t="shared" si="0"/>
        <v>10</v>
      </c>
      <c r="T24" s="33">
        <v>70</v>
      </c>
      <c r="U24" s="34">
        <f t="shared" si="1"/>
        <v>0.14285714285714285</v>
      </c>
      <c r="V24" s="35"/>
    </row>
    <row r="25" spans="1:22" ht="22.7" customHeight="1">
      <c r="A25" s="71">
        <v>20</v>
      </c>
      <c r="B25" s="27">
        <v>314</v>
      </c>
      <c r="C25" s="27">
        <v>1141</v>
      </c>
      <c r="D25" s="27" t="s">
        <v>27</v>
      </c>
      <c r="E25" s="69">
        <v>39279</v>
      </c>
      <c r="F25" s="50">
        <v>90</v>
      </c>
      <c r="G25" s="30" t="s">
        <v>105</v>
      </c>
      <c r="H25" s="30" t="s">
        <v>23</v>
      </c>
      <c r="I25" s="31">
        <v>10</v>
      </c>
      <c r="J25" s="31">
        <v>0</v>
      </c>
      <c r="K25" s="31"/>
      <c r="L25" s="31"/>
      <c r="M25" s="31"/>
      <c r="N25" s="32"/>
      <c r="O25" s="32"/>
      <c r="P25" s="37"/>
      <c r="Q25" s="37"/>
      <c r="R25" s="37"/>
      <c r="S25" s="32">
        <f t="shared" si="0"/>
        <v>10</v>
      </c>
      <c r="T25" s="33">
        <v>70</v>
      </c>
      <c r="U25" s="34">
        <f t="shared" si="1"/>
        <v>0.14285714285714285</v>
      </c>
      <c r="V25" s="35"/>
    </row>
    <row r="26" spans="1:22" ht="22.7" customHeight="1">
      <c r="A26" s="70">
        <v>21</v>
      </c>
      <c r="B26" s="27">
        <v>314</v>
      </c>
      <c r="C26" s="27">
        <v>1145</v>
      </c>
      <c r="D26" s="27" t="s">
        <v>21</v>
      </c>
      <c r="E26" s="69">
        <v>39625</v>
      </c>
      <c r="F26" s="50">
        <v>90</v>
      </c>
      <c r="G26" s="30" t="s">
        <v>105</v>
      </c>
      <c r="H26" s="30" t="s">
        <v>23</v>
      </c>
      <c r="I26" s="31">
        <v>10</v>
      </c>
      <c r="J26" s="31">
        <v>0</v>
      </c>
      <c r="K26" s="31"/>
      <c r="L26" s="31"/>
      <c r="M26" s="31"/>
      <c r="N26" s="32"/>
      <c r="O26" s="32"/>
      <c r="P26" s="37"/>
      <c r="Q26" s="37"/>
      <c r="R26" s="37"/>
      <c r="S26" s="32">
        <f t="shared" si="0"/>
        <v>10</v>
      </c>
      <c r="T26" s="33">
        <v>70</v>
      </c>
      <c r="U26" s="34">
        <f t="shared" si="1"/>
        <v>0.14285714285714285</v>
      </c>
      <c r="V26" s="35"/>
    </row>
    <row r="27" spans="1:22" ht="22.7" customHeight="1">
      <c r="A27" s="68">
        <v>22</v>
      </c>
      <c r="B27" s="27">
        <v>314</v>
      </c>
      <c r="C27" s="27">
        <v>1144</v>
      </c>
      <c r="D27" s="27" t="s">
        <v>27</v>
      </c>
      <c r="E27" s="69">
        <v>39699</v>
      </c>
      <c r="F27" s="50">
        <v>90</v>
      </c>
      <c r="G27" s="30" t="s">
        <v>105</v>
      </c>
      <c r="H27" s="30" t="s">
        <v>23</v>
      </c>
      <c r="I27" s="31">
        <v>9</v>
      </c>
      <c r="J27" s="31">
        <v>0</v>
      </c>
      <c r="K27" s="31"/>
      <c r="L27" s="31"/>
      <c r="M27" s="31"/>
      <c r="N27" s="32"/>
      <c r="O27" s="32"/>
      <c r="P27" s="37"/>
      <c r="Q27" s="37"/>
      <c r="R27" s="37"/>
      <c r="S27" s="32">
        <f t="shared" si="0"/>
        <v>9</v>
      </c>
      <c r="T27" s="33">
        <v>70</v>
      </c>
      <c r="U27" s="34">
        <f t="shared" si="1"/>
        <v>0.12857142857142856</v>
      </c>
      <c r="V27" s="35"/>
    </row>
    <row r="28" spans="1:22" ht="22.7" customHeight="1">
      <c r="A28" s="71">
        <v>23</v>
      </c>
      <c r="B28" s="27">
        <v>314</v>
      </c>
      <c r="C28" s="27">
        <v>1147</v>
      </c>
      <c r="D28" s="27" t="s">
        <v>27</v>
      </c>
      <c r="E28" s="69">
        <v>39646</v>
      </c>
      <c r="F28" s="50">
        <v>90</v>
      </c>
      <c r="G28" s="30" t="s">
        <v>105</v>
      </c>
      <c r="H28" s="30" t="s">
        <v>23</v>
      </c>
      <c r="I28" s="31">
        <v>3</v>
      </c>
      <c r="J28" s="31">
        <v>0</v>
      </c>
      <c r="K28" s="31"/>
      <c r="L28" s="31"/>
      <c r="M28" s="31"/>
      <c r="N28" s="32"/>
      <c r="O28" s="32"/>
      <c r="P28" s="37"/>
      <c r="Q28" s="37"/>
      <c r="R28" s="37"/>
      <c r="S28" s="32">
        <f t="shared" si="0"/>
        <v>3</v>
      </c>
      <c r="T28" s="33">
        <v>70</v>
      </c>
      <c r="U28" s="34">
        <f t="shared" si="1"/>
        <v>4.2857142857142858E-2</v>
      </c>
      <c r="V28" s="35"/>
    </row>
    <row r="29" spans="1:22" ht="22.7" customHeight="1">
      <c r="A29" s="70">
        <v>24</v>
      </c>
      <c r="B29" s="27">
        <v>314</v>
      </c>
      <c r="C29" s="27">
        <v>1148</v>
      </c>
      <c r="D29" s="27" t="s">
        <v>21</v>
      </c>
      <c r="E29" s="69">
        <v>39517</v>
      </c>
      <c r="F29" s="50">
        <v>90</v>
      </c>
      <c r="G29" s="30" t="s">
        <v>105</v>
      </c>
      <c r="H29" s="30" t="s">
        <v>23</v>
      </c>
      <c r="I29" s="31">
        <v>0</v>
      </c>
      <c r="J29" s="31">
        <v>0</v>
      </c>
      <c r="K29" s="31"/>
      <c r="L29" s="31"/>
      <c r="M29" s="31"/>
      <c r="N29" s="32"/>
      <c r="O29" s="32"/>
      <c r="P29" s="37"/>
      <c r="Q29" s="37"/>
      <c r="R29" s="37"/>
      <c r="S29" s="32">
        <f t="shared" si="0"/>
        <v>0</v>
      </c>
      <c r="T29" s="33">
        <v>70</v>
      </c>
      <c r="U29" s="34">
        <f t="shared" si="1"/>
        <v>0</v>
      </c>
      <c r="V29" s="35"/>
    </row>
    <row r="30" spans="1:22" ht="22.7" customHeight="1">
      <c r="A30" s="68">
        <v>25</v>
      </c>
      <c r="B30" s="27">
        <v>314</v>
      </c>
      <c r="C30" s="27">
        <v>1149</v>
      </c>
      <c r="D30" s="27" t="s">
        <v>27</v>
      </c>
      <c r="E30" s="69">
        <v>39599</v>
      </c>
      <c r="F30" s="50">
        <v>90</v>
      </c>
      <c r="G30" s="30" t="s">
        <v>105</v>
      </c>
      <c r="H30" s="30" t="s">
        <v>23</v>
      </c>
      <c r="I30" s="31">
        <v>0</v>
      </c>
      <c r="J30" s="31">
        <v>0</v>
      </c>
      <c r="K30" s="31"/>
      <c r="L30" s="31"/>
      <c r="M30" s="31"/>
      <c r="N30" s="32"/>
      <c r="O30" s="32"/>
      <c r="P30" s="37"/>
      <c r="Q30" s="37"/>
      <c r="R30" s="37"/>
      <c r="S30" s="32">
        <f t="shared" si="0"/>
        <v>0</v>
      </c>
      <c r="T30" s="33">
        <v>70</v>
      </c>
      <c r="U30" s="34">
        <f t="shared" si="1"/>
        <v>0</v>
      </c>
      <c r="V30" s="35"/>
    </row>
    <row r="33" spans="4:4">
      <c r="D33" s="49"/>
    </row>
    <row r="34" spans="4:4">
      <c r="D34" s="49"/>
    </row>
  </sheetData>
  <autoFilter ref="A5:V5"/>
  <mergeCells count="3">
    <mergeCell ref="M1:U1"/>
    <mergeCell ref="A2:U2"/>
    <mergeCell ref="I4:M4"/>
  </mergeCells>
  <pageMargins left="0.390277777777778" right="0.31527777777777799" top="0.52986111111111101" bottom="0.45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7</vt:i4>
      </vt:variant>
    </vt:vector>
  </HeadingPairs>
  <TitlesOfParts>
    <vt:vector size="14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'10 класс'!Заголовки_для_печати</vt:lpstr>
      <vt:lpstr>'11 класс'!Заголовки_для_печати</vt:lpstr>
      <vt:lpstr>'5 класс'!Заголовки_для_печати</vt:lpstr>
      <vt:lpstr>'6 класс'!Заголовки_для_печати</vt:lpstr>
      <vt:lpstr>'7 класс'!Заголовки_для_печати</vt:lpstr>
      <vt:lpstr>'8 класс'!Заголовки_для_печати</vt:lpstr>
      <vt:lpstr>'9 класс'!Заголовки_для_печати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 Windows</dc:creator>
  <dc:description/>
  <cp:lastModifiedBy>Учитель Учитель Учитель</cp:lastModifiedBy>
  <cp:revision>1</cp:revision>
  <dcterms:created xsi:type="dcterms:W3CDTF">2025-10-14T17:48:14Z</dcterms:created>
  <dcterms:modified xsi:type="dcterms:W3CDTF">2025-10-20T09:18:17Z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